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620" tabRatio="743" activeTab="12"/>
  </bookViews>
  <sheets>
    <sheet name="OAC" sheetId="1" r:id="rId1"/>
    <sheet name="OAP" sheetId="2" r:id="rId2"/>
    <sheet name="OTIC" sheetId="3" r:id="rId3"/>
    <sheet name="OCI" sheetId="4" r:id="rId4"/>
    <sheet name="DREAS" sheetId="5" r:id="rId5"/>
    <sheet name="DUyT" sheetId="6" r:id="rId6"/>
    <sheet name="DMV" sheetId="7" r:id="rId7"/>
    <sheet name="DMB" sheetId="8" r:id="rId8"/>
    <sheet name="DJUR" sheetId="9" r:id="rId9"/>
    <sheet name="DGCyC" sheetId="10" r:id="rId10"/>
    <sheet name="SADM" sheetId="11" r:id="rId11"/>
    <sheet name="SFIN" sheetId="12" r:id="rId12"/>
    <sheet name="Consolidado" sheetId="13" r:id="rId13"/>
  </sheets>
  <externalReferences>
    <externalReference r:id="rId16"/>
  </externalReferences>
  <definedNames>
    <definedName name="_xlnm.Print_Area" localSheetId="0">'OAC'!$A$1:$AI$19</definedName>
    <definedName name="datos">#REF!</definedName>
    <definedName name="Datoss">#REF!</definedName>
    <definedName name="Dir">#REF!</definedName>
    <definedName name="Directorio">#REF!</definedName>
    <definedName name="SERIE">'[1]CUADRO CLASIFICACIÓN'!$B$4:$C$248</definedName>
    <definedName name="SUB">'[1]CUADRO CLASIFICACIÓN'!$E$4:$F$248</definedName>
  </definedNames>
  <calcPr fullCalcOnLoad="1"/>
</workbook>
</file>

<file path=xl/comments1.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10.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11.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12.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13.xml><?xml version="1.0" encoding="utf-8"?>
<comments xmlns="http://schemas.openxmlformats.org/spreadsheetml/2006/main">
  <authors>
    <author/>
    <author>Maryury Forero B</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E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F10" authorId="0">
      <text>
        <r>
          <rPr>
            <sz val="11"/>
            <color indexed="8"/>
            <rFont val="Calibri"/>
            <family val="2"/>
          </rPr>
          <t>Sistemas:
Indica donde se encuentra publicado o donde se puede consultar ó solicitar la información.  Ejemplo: Archivo de gestión, enlace interno, SECOP, etc.</t>
        </r>
      </text>
    </comment>
    <comment ref="AG10" authorId="0">
      <text>
        <r>
          <rPr>
            <sz val="11"/>
            <color indexed="8"/>
            <rFont val="Calibri"/>
            <family val="2"/>
          </rPr>
          <t>Sistemas:
 Periodicidad con que se actualiza la información, de acuerdo a su naturaleza y a la normativa aplicable. Ejm: Mensual, bimestral, etc.</t>
        </r>
      </text>
    </comment>
    <comment ref="AH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I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 ref="AD11" authorId="1">
      <text>
        <r>
          <rPr>
            <b/>
            <sz val="9"/>
            <rFont val="Tahoma"/>
            <family val="2"/>
          </rPr>
          <t xml:space="preserve">Oficina TIC:
</t>
        </r>
        <r>
          <rPr>
            <sz val="9"/>
            <rFont val="Tahoma"/>
            <family val="2"/>
          </rPr>
          <t>Para cada atributo (Confidencialidad, Integridad y  Disponibilidad) se definieron tres
(3) niveles que permiten determinar el valor general del activo en la entidad: Alta,
Media y Baja, con el fin de identificar qué activos deben ser tratados de manera prioritaria</t>
        </r>
      </text>
    </comment>
  </commentList>
</comments>
</file>

<file path=xl/comments2.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3.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4.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5.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6.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7.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8.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9.xml><?xml version="1.0" encoding="utf-8"?>
<comments xmlns="http://schemas.openxmlformats.org/spreadsheetml/2006/main">
  <authors>
    <author/>
  </authors>
  <commentList>
    <comment ref="A10" authorId="0">
      <text>
        <r>
          <rPr>
            <sz val="11"/>
            <color indexed="8"/>
            <rFont val="Calibri"/>
            <family val="2"/>
          </rPr>
          <t>Sistemas
No. de Activo</t>
        </r>
      </text>
    </comment>
    <comment ref="I10" authorId="0">
      <text>
        <r>
          <rPr>
            <sz val="11"/>
            <color indexed="8"/>
            <rFont val="Calibri"/>
            <family val="2"/>
          </rPr>
          <t>ogallo:
Clasificación de Activos según ISO 27001</t>
        </r>
      </text>
    </comment>
    <comment ref="N10" author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text>
        <r>
          <rPr>
            <sz val="11"/>
            <color indexed="8"/>
            <rFont val="Calibri"/>
            <family val="2"/>
          </rPr>
          <t>Sistemas
Indica si la información está publicada o disponible para ser solicitada, señalando dónde está publicada y/o dónde se puede consultar o solicitar.</t>
        </r>
      </text>
    </comment>
    <comment ref="AD10" author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text>
        <r>
          <rPr>
            <sz val="11"/>
            <color indexed="8"/>
            <rFont val="Calibri"/>
            <family val="2"/>
          </rPr>
          <t>Sistemas:
Indica donde se encuentra publicado o donde se puede consultar ó solicitar la información.  Ejemplo: Archivo de gestión, enlace interno, SECOP, etc.</t>
        </r>
      </text>
    </comment>
    <comment ref="AF10" authorId="0">
      <text>
        <r>
          <rPr>
            <sz val="11"/>
            <color indexed="8"/>
            <rFont val="Calibri"/>
            <family val="2"/>
          </rPr>
          <t>Sistemas:
 Periodicidad con que se actualiza la información, de acuerdo a su naturaleza y a la normativa aplicable. Ejm: Mensual, bimestral, etc.</t>
        </r>
      </text>
    </comment>
    <comment ref="AG10" author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text>
        <r>
          <rPr>
            <sz val="11"/>
            <color indexed="8"/>
            <rFont val="Calibri"/>
            <family val="2"/>
          </rPr>
          <t>Sistemas:
Escriba la Norma Constitucional, artículo, inciso o parágrago.</t>
        </r>
      </text>
    </comment>
    <comment ref="B11" authorId="0">
      <text>
        <r>
          <rPr>
            <sz val="11"/>
            <color indexed="8"/>
            <rFont val="Calibri"/>
            <family val="2"/>
          </rPr>
          <t xml:space="preserve">Sistemas
Indica el código de la dependencia en la Tabla de retención documental
</t>
        </r>
      </text>
    </comment>
    <comment ref="C11" authorId="0">
      <text>
        <r>
          <rPr>
            <sz val="11"/>
            <color indexed="8"/>
            <rFont val="Calibri"/>
            <family val="2"/>
          </rPr>
          <t xml:space="preserve">Sistemas:
Hace referencia a la serie en la Tabla de retención documental
</t>
        </r>
      </text>
    </comment>
    <comment ref="D11" authorId="0">
      <text>
        <r>
          <rPr>
            <sz val="11"/>
            <color indexed="8"/>
            <rFont val="Calibri"/>
            <family val="2"/>
          </rPr>
          <t>Sistemas
Indica la subserie en la tabla de retención documental</t>
        </r>
      </text>
    </comment>
    <comment ref="E11" authorId="0">
      <text>
        <r>
          <rPr>
            <sz val="11"/>
            <color indexed="8"/>
            <rFont val="Calibri"/>
            <family val="2"/>
          </rPr>
          <t>Sistemas
Forma o nombre  como se reconoce el activo en la Entidad. Ej.: Sistema Si-Capital, Servidor de Dominio, etc.</t>
        </r>
      </text>
    </comment>
    <comment ref="F11" author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text>
        <r>
          <rPr>
            <sz val="11"/>
            <color indexed="8"/>
            <rFont val="Calibri"/>
            <family val="2"/>
          </rPr>
          <t>Sistemas
Servicios de red, (AD, DNS, DHCP, FIREWALL, PROXI, etc.), Equipos de comunicaciones y otros equipos</t>
        </r>
      </text>
    </comment>
    <comment ref="L11" authorId="0">
      <text>
        <r>
          <rPr>
            <sz val="11"/>
            <color indexed="8"/>
            <rFont val="Calibri"/>
            <family val="2"/>
          </rPr>
          <t>Sistemas
Talento Humano disponible: Funcionario, contratista, proveedor</t>
        </r>
      </text>
    </comment>
    <comment ref="P11" author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text>
        <r>
          <rPr>
            <sz val="11"/>
            <color indexed="8"/>
            <rFont val="Calibri"/>
            <family val="2"/>
          </rPr>
          <t>Sistemas:
Impacto que se tendría si el activo de información fuera accedido por personas no autorizadas: 
MA- Muy Alto
A- Alto
M- Medio
B- Bajo
MB- Muy Bajo</t>
        </r>
      </text>
    </comment>
    <comment ref="AB11" author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sharedStrings.xml><?xml version="1.0" encoding="utf-8"?>
<sst xmlns="http://schemas.openxmlformats.org/spreadsheetml/2006/main" count="10763" uniqueCount="1050">
  <si>
    <t>INVENTARIO Y CLASIFICACIÓN DE ACTIVOS DE INFORMACIÓN</t>
  </si>
  <si>
    <t>Código:</t>
  </si>
  <si>
    <t>Versión:</t>
  </si>
  <si>
    <t>Pág.: 1 de 1</t>
  </si>
  <si>
    <t>Vigente desde:</t>
  </si>
  <si>
    <t>PROPIEDAD</t>
  </si>
  <si>
    <t>TIPO ACTIVO</t>
  </si>
  <si>
    <t>IDIOMA ACTIVO INFORMACIÓN</t>
  </si>
  <si>
    <t>FORMATO DE PRESENTACIÓN</t>
  </si>
  <si>
    <t>INFORMACIÓN PUBLICADA O DISPONIBLE</t>
  </si>
  <si>
    <t>ACCESO</t>
  </si>
  <si>
    <t>UBICACIÓN</t>
  </si>
  <si>
    <t>ATRIBUTOS DE SENSIBILIDAD DEL ACTIVO</t>
  </si>
  <si>
    <t>ATRIBUTOS DE SEGURIDAD</t>
  </si>
  <si>
    <t>NIVEL DE CLASIFICACIÓN DE LA CONFIDENCIALIDAD</t>
  </si>
  <si>
    <t>OBSERVACIONES</t>
  </si>
  <si>
    <t>NOMBRE DEL ACTIVO</t>
  </si>
  <si>
    <t>DESCRIPCIÓN</t>
  </si>
  <si>
    <t>CUSTODIO TÉCNICO</t>
  </si>
  <si>
    <t>Información</t>
  </si>
  <si>
    <t>Físicos</t>
  </si>
  <si>
    <t>Servicios de TI</t>
  </si>
  <si>
    <t>Humanos</t>
  </si>
  <si>
    <t>USUARIOS</t>
  </si>
  <si>
    <t>DERECHOS DE ACCESO</t>
  </si>
  <si>
    <t>FÍSICA</t>
  </si>
  <si>
    <t>ELECTRÓNICA</t>
  </si>
  <si>
    <t>¿Es activo de información de terceros o de clientes que debe protegerse?</t>
  </si>
  <si>
    <t>¿Es activo de información que debe ser restringido a un número limitado de empleados?</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</si>
  <si>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</si>
  <si>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</si>
  <si>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</si>
  <si>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</si>
  <si>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Es activo de información que ha sido declarado de conocimiento público por parte de la persona con autoridad para hacerlo o por alguna norma jurídica?</t>
  </si>
  <si>
    <t xml:space="preserve">Confidencialidad </t>
  </si>
  <si>
    <t xml:space="preserve">Integridad </t>
  </si>
  <si>
    <t>Disponibilidad</t>
  </si>
  <si>
    <t>DONDE ESTÁ PUBLICADO EN LA WEB</t>
  </si>
  <si>
    <t>LUGAR DE CONSULTA/ INFORMACIÓN PÚBLICA O DISPONIBLE</t>
  </si>
  <si>
    <t>FRECUENCIA DE ACTUALIZACIÓN</t>
  </si>
  <si>
    <t>NORMATIVIDAD QUE APLICA</t>
  </si>
  <si>
    <t>DEPENDENCIA</t>
  </si>
  <si>
    <t>SERIE</t>
  </si>
  <si>
    <t>SUBSERIE</t>
  </si>
  <si>
    <t>No. 
ACTIVO</t>
  </si>
  <si>
    <t>DEPENDENCIA RESPONSABLE (PROPIETARIO)</t>
  </si>
  <si>
    <t xml:space="preserve">FECHA DE ELABORACIÓN Y/O ACTUALIZACIÓN DEL INVENTARIO: </t>
  </si>
  <si>
    <t>NOMBRES Y APELLIDOS COMPLETOS RESPONSABLE DEPENDENCIA:</t>
  </si>
  <si>
    <t xml:space="preserve">Revisó/ cargo:  </t>
  </si>
  <si>
    <t xml:space="preserve">Aprobó/ cargo:  </t>
  </si>
  <si>
    <t>Fecha:
(dd/mm/aaaa)</t>
  </si>
  <si>
    <t>Fecha: 
(mm/dd/aaaa)</t>
  </si>
  <si>
    <r>
      <t xml:space="preserve">Elaboró/ cargo:  </t>
    </r>
  </si>
  <si>
    <t xml:space="preserve">DEPENDENCIA RESPONSABLE: </t>
  </si>
  <si>
    <t>OFICINA TIC</t>
  </si>
  <si>
    <t xml:space="preserve">208-TIC-Ft-21 </t>
  </si>
  <si>
    <t>Intranet - Administrador de contenidos (drupal)</t>
  </si>
  <si>
    <t>Red informática que utiliza la tecnología del protocolo de internet, en la cual se publica contenidos de la gestión institucional para consulta y accesibilidad exclusiva de las direcciones IP de entidad. Contiene información de interés general para todos los funcionarios, como noticias, eventos, actividades, material audiovisual, documentos de interés, desprendibles de pago, guía de manejo de la imagen institucional, Directorio telefónico, SIG, etc.</t>
  </si>
  <si>
    <t>Oficina Asesora de Comunicaciones - Web Master</t>
  </si>
  <si>
    <t>Oficina Asesora de Comunicaciones Web Master 
Oficina TIC
Profesional Universitario</t>
  </si>
  <si>
    <t>Software</t>
  </si>
  <si>
    <t>1. Contratista
2. Planta definitiva</t>
  </si>
  <si>
    <t>Español</t>
  </si>
  <si>
    <t>Intranet</t>
  </si>
  <si>
    <t>Disponible: http://192.168.1.251/</t>
  </si>
  <si>
    <t>1.Web Master
(Oficina Asesora de Comunicaciones)
2. Profesional Universitario (Oficina TIC)
3. Funcionarios CVP</t>
  </si>
  <si>
    <t>1-Web Master (L,E,M,B) 
2-Profesional Universitario Sistemas (L,M,B)
3. Funcionarios CVP (L)</t>
  </si>
  <si>
    <t>Servidor http://192.168.1.251/</t>
  </si>
  <si>
    <t>X</t>
  </si>
  <si>
    <t>B</t>
  </si>
  <si>
    <t>M</t>
  </si>
  <si>
    <t>NO SE PUBLICA</t>
  </si>
  <si>
    <t>http://192.168.1.251/</t>
  </si>
  <si>
    <t>DIARIO</t>
  </si>
  <si>
    <t>Uso Interno</t>
  </si>
  <si>
    <t>* Decreto 371 de 2010
* Acuerdo 381 de 2009
* Resolución 3085 de 2009</t>
  </si>
  <si>
    <t>Página web - Administrador de contenidos (drupal)</t>
  </si>
  <si>
    <t>Red informática que utiliza la tecnología del protocolo de internet, en la cual se publica contenidos de la gestión institucional para consulta y accesibilidad exclusiva de los ciudadanos, beneficiarios y grupos de interés. El contenido publicado en la página web obedece a la normatividad establecida por el Gobierno Nacional y Distrital (leyes 1712 de 2014, Resolución 3564 de 2015 del MINTIC, Decreto 0103 de 2015 de Presidencia de la Republica, y demás compendio normativo de Gobierno en Línea.</t>
  </si>
  <si>
    <t>Pagina web</t>
  </si>
  <si>
    <t>Disponible: http://www.cajaviviendapopular.gov.co/</t>
  </si>
  <si>
    <t>1.Web Master
(Oficina Asesora de Comunicaciones)
2. Profesional Universitario (Oficina TIC)
3. Ciudadanos, beneficiarios y grupos de interes</t>
  </si>
  <si>
    <t>Servidor: http://190.61.31.27/</t>
  </si>
  <si>
    <t>MA</t>
  </si>
  <si>
    <t>SE PUBLICA</t>
  </si>
  <si>
    <t>http://www.cajaviviendapopular.gov.co/</t>
  </si>
  <si>
    <t>Público</t>
  </si>
  <si>
    <t>* Ley 1712 de 2014
* Decreto 0103 de 2015
* Decreto 2573 de 2014
* Decreto 619 de 2007
* Decreto 296 de 2008
* Resolución 378 de 2008
* Circular 006 de 2014
* Decreto 2693 de 2012
* Resolución 1468 de 2010
* Decreto 052 de 2012
* Decreto 371 de 2010
* Acuerdo 381 de 2009
* Resolución 3085 de 2009</t>
  </si>
  <si>
    <t>.053</t>
  </si>
  <si>
    <t>Piezas comunicativas</t>
  </si>
  <si>
    <t>Cotenido audovisual (Video y registro fotografico), impresos (volantes, plegables, cartillas, afiches) que corresponde a la gestión pública de la entidad.</t>
  </si>
  <si>
    <t xml:space="preserve">Oficina Asesora de Comunicaciones Profesionales Universitarios
</t>
  </si>
  <si>
    <t>Oficina Asesora de Comunicaciones Profesionales Universitarios</t>
  </si>
  <si>
    <t>Datos digitales</t>
  </si>
  <si>
    <t>1. Contratistas</t>
  </si>
  <si>
    <t>Registro fotográfico, videos, boletines,</t>
  </si>
  <si>
    <t>Disponible: \\serv-cv11\comunicaciones</t>
  </si>
  <si>
    <t>1. Profesionales Universitarios 
(Oficina Asesora de Comunicaciones)</t>
  </si>
  <si>
    <t>1. Profesionales Universitarios Oficina Asesora de Comunicaciones
(L,E,M,B)</t>
  </si>
  <si>
    <t>Servidor cv11\comunicaciones</t>
  </si>
  <si>
    <t>A</t>
  </si>
  <si>
    <t xml:space="preserve">SE PUBLICA
</t>
  </si>
  <si>
    <t>Página Web, Intranet, Redes Sociales, Carteleras Virtuales, Servidor serv-cv11\comunicaciones</t>
  </si>
  <si>
    <t>* Ley 1712 de 2014
* Decreto 959 de 2000
* Decreto 052 de 2012
* Decreto 371 de 2010
* Acuerdo 381 de 2009
* Resolución 3085 de 2009</t>
  </si>
  <si>
    <t>OFICINA ASESORA DE COMUNICACIONES</t>
  </si>
  <si>
    <t>OFICINA ASESORA DE PLANEACION</t>
  </si>
  <si>
    <t>0.1</t>
  </si>
  <si>
    <t>208-PLA-FT-01 Listado maestro de documentos</t>
  </si>
  <si>
    <t>Documento que compila el listado de documentos (Manuales, instructivos, caracterizaciones, procedimientos y formatos) de la Entidad identificando su estado y versión actual, y su vigencia.</t>
  </si>
  <si>
    <t>OAP</t>
  </si>
  <si>
    <t>Oficina de Tecnologia de la Informacion y Comunicaciones</t>
  </si>
  <si>
    <t>DD</t>
  </si>
  <si>
    <t>Hoja de calculo - xls</t>
  </si>
  <si>
    <t>Disponible</t>
  </si>
  <si>
    <t xml:space="preserve">Todos los procesos
</t>
  </si>
  <si>
    <t>OAP (LMB)
Procesos (L)</t>
  </si>
  <si>
    <t>N/A</t>
  </si>
  <si>
    <t>\\serv-cv11\calidad</t>
  </si>
  <si>
    <t>N</t>
  </si>
  <si>
    <t>S</t>
  </si>
  <si>
    <t>Ocasional</t>
  </si>
  <si>
    <t>ISO 9001:2015</t>
  </si>
  <si>
    <t>208-PLA-Ft-20 Normograma procesos</t>
  </si>
  <si>
    <t>Documento que compila el listado de las Principales Normas de los procesos</t>
  </si>
  <si>
    <t>MB</t>
  </si>
  <si>
    <t>http://www.cajaviviendapopular.gov.co/?q=Nosotros/la-cvp/normograma</t>
  </si>
  <si>
    <t>Mensual</t>
  </si>
  <si>
    <t xml:space="preserve">Decreto 651 de 2011 – numeral 4.2.3 Planificación operativa del SIG literal d, Ley 1712 de 2014 – artículo 24, Decreto 2609 de 2012 – PGD – Aspectos Generales – Requerimientos - Normativos, Decreto 943 de 2014, Decreto 1072 de 2015 – artículo 2.2.2.1.20, Resolución 242 de 2012 – artículo 11 literal 5.
</t>
  </si>
  <si>
    <t>208-PLA-Ft-05 Matriz de Riesgos</t>
  </si>
  <si>
    <t>Documento que compila los riesgos identificados en los diferentes procesos, sus controles y su seguimiento.</t>
  </si>
  <si>
    <t>https://www.cajaviviendapopular.gov.co/?q=estrategia-anticorrupcion</t>
  </si>
  <si>
    <t>\\serv-cv11\calidad\15. CONSOLIDADO MAPAS DE RIESGO\RIESGOS PROCESOS</t>
  </si>
  <si>
    <t>Trimestral</t>
  </si>
  <si>
    <t xml:space="preserve">Decreto 651 de 2011 - 4.2.2”, Decreto 943 de 2014 Módulo de Control de Planeación y Gestión – 1.3 Componente Administrativo del Riesgo., Resolución 1443 de 2014 – Artículo 37”, Resolución 242 de 2014 – artículo 11 literal 5 parágrafo, Resolución 305 de 2008 – artículo 43 literal 10., Decreto 2609 de 2012 – creación del PGD – aspectos generales 3. administrativos., Ley 1474 de 2014 y Ley 1712 de 2014.
</t>
  </si>
  <si>
    <t>0,054,5</t>
  </si>
  <si>
    <t>208-PLA-Ft-55
Plan de Accion de Gestion</t>
  </si>
  <si>
    <t>Documento que contempla la gestion realizada por cada proceso</t>
  </si>
  <si>
    <t>\\serv-cv11\calidad\21. CONSOLIDADO PLANES DE ACCIÓN DE GESTIÓN</t>
  </si>
  <si>
    <t>0.4</t>
  </si>
  <si>
    <t>FUSS - Formato Único de Seguimiento Sectorial</t>
  </si>
  <si>
    <t>Documento mediante el cual se realiza seguimiento mensual a la ejecución fisica y presupestal de los proyectos de inversión que adelanta la CVP y se reporta a la Secretaría Distrital del Hábitat.</t>
  </si>
  <si>
    <t>OAP (LMB)</t>
  </si>
  <si>
    <t>\\serv-cv11\planeacion\Oficial\FUSS</t>
  </si>
  <si>
    <t>Ley 152 de 1992, decreto 101 de 2010</t>
  </si>
  <si>
    <t>Informes de Gestión</t>
  </si>
  <si>
    <t>Informes de Gestión de cada Jefe o Director, e informe de Gestión de la Entidad</t>
  </si>
  <si>
    <t>Word y PDF</t>
  </si>
  <si>
    <t>OAP (LEM)
Procesos (L)</t>
  </si>
  <si>
    <t>\\serv-cv11\planeacion\Oficial\INFORMES DE GESTION</t>
  </si>
  <si>
    <t>http://www.cajaviviendapopular.gov.co/?q=Nosotros/Informes/informes-de-gestion</t>
  </si>
  <si>
    <t>Anual</t>
  </si>
  <si>
    <t>Ley 1474 de 2011
Decreto 271 de 2010
Ley 1712 de 2014
Resolución 011 de 2014</t>
  </si>
  <si>
    <t>Informes de Ejecución Presupuestal</t>
  </si>
  <si>
    <t>Informe que especifica de manera detallada a que rubro se han destinado los recursos</t>
  </si>
  <si>
    <t>AT</t>
  </si>
  <si>
    <t>Hojas impresas</t>
  </si>
  <si>
    <t>OAP (L)
SUBDIRECCION FINANCIERA (E)</t>
  </si>
  <si>
    <t>OAP - Carpeta de Ejecuciones Presupuestales</t>
  </si>
  <si>
    <t>Carpeta con informes de ejecución presupuestal</t>
  </si>
  <si>
    <t>http://www.cajaviviendapopular.gov.co/?q=Nosotros/Informes/informe-de-ejecucion-del-presupuesto-de-gastos-e-inversiones</t>
  </si>
  <si>
    <t>carpeta fisica con informes de ejecución presupuestal</t>
  </si>
  <si>
    <t>0,036,1</t>
  </si>
  <si>
    <t>Informe SEGPLAN</t>
  </si>
  <si>
    <t>Informes en PDF que se generan desde el aplicativo web de la Secretaría Distrital de Planeación (SEGPLAN), a través del cual se carga el seguimiento al Plan de Desarrollo; estos informes son publicados en la carpeta Oficial de la CVP</t>
  </si>
  <si>
    <t>Secretaría Distrital de Planeación</t>
  </si>
  <si>
    <t>SOFT</t>
  </si>
  <si>
    <t>Aplicaciones desplegadas a través de navegador de Internet y reportes en PDF</t>
  </si>
  <si>
    <t xml:space="preserve">OAP (LM)
</t>
  </si>
  <si>
    <t>\\serv-cv11\planeacion\Oficial\SEGPLAN</t>
  </si>
  <si>
    <t>Ley 152 de 1992, decreto 101 de 2010
Acuerdo 24 de 1995
Decreto 449 de 1999</t>
  </si>
  <si>
    <t>P.M.R.</t>
  </si>
  <si>
    <t>Informes en PDF que se generan desde el aplicativo web de la Secretaría de Hacienda Distrital (PREDIS), a través del cual se carga el seguimientoa los indicadores de objetivo y producto de la Entidad; estos informes son publicados en la carpeta Oficial de la CVP</t>
  </si>
  <si>
    <t>Secretaría de Hacienda Distrital</t>
  </si>
  <si>
    <t>\\serv-cv11\planeacion\Oficial\PMR</t>
  </si>
  <si>
    <t>Resolución 226 de 2014</t>
  </si>
  <si>
    <t>Plan Anual de Adquisiciones</t>
  </si>
  <si>
    <t>Documento en el cual se formula el Plan de adquisiciones y se lleva el respectivo seguimiento para los diferentes proyectos-</t>
  </si>
  <si>
    <t>\\serv-cv11\planeacion\Oficial\Plan de Contratacion\Plan de Adquisiciones 2018</t>
  </si>
  <si>
    <t>http://www.cajaviviendapopular.gov.co/?q=Nosotros/Contratacion-cvp/plan-de-contratacion</t>
  </si>
  <si>
    <t>\\10.216.160.201\Oficial\1110-40 Planes\1110-40-01 Plan Anual de Adquisiciones</t>
  </si>
  <si>
    <t>Diario</t>
  </si>
  <si>
    <t>Ley 1712 de 2014
Decreto 1513 de 2013</t>
  </si>
  <si>
    <t>PIGA - STORM</t>
  </si>
  <si>
    <t>Plataforma sobre la cual se reportan las diversas etapas de gestión ambiental relacionadas con el Plan Institucional de Gestión Ambiental -PIGA de la CVP, en ella a su vez se almacena la información de consumos de recursos de la Entidad y se reporta la información en materia ambiental (con relación al PIGA) para la Contraloría Distrital.</t>
  </si>
  <si>
    <t>Secretaría Distrital de Ambiente.
Oficina Asesora de Planeación</t>
  </si>
  <si>
    <t>SOFT/ AT/DD</t>
  </si>
  <si>
    <t>Informe cargado en documento STR - documento PIGA PDF</t>
  </si>
  <si>
    <t>Gestión Estratégica
Oficina Asesora de Planeación 
Contratista con formación y experiencia certificada en temas de Gestión Ambiental</t>
  </si>
  <si>
    <t>Procesos (L)
OAP (L,E,M,B)</t>
  </si>
  <si>
    <t>\\serv-cv11\calidad\1. PROCESO DE GESTIÓN ESTRATÉGICA\MANUALES\208-PLA-Mn-03 PIGA</t>
  </si>
  <si>
    <t>\\serv-cv11\calidad\1. PROCESO DE GESTIÓN ESTRATÉGICA\MANUALES\208-PLA-Mn-03 PIGA\GESTIÓN PIGA</t>
  </si>
  <si>
    <t>Acorde a los lineamientos establecidos por la Secretaria Distrital de Ambiente</t>
  </si>
  <si>
    <t>Resolución 242 de 2014</t>
  </si>
  <si>
    <t>Carpeta de Calidad</t>
  </si>
  <si>
    <t>Carpeta en la cual se guardan todos los documentos que se producen del sistema integrado de gestión como: manuales, procedimientos, instructivos, formatos, guías, normograma.</t>
  </si>
  <si>
    <t>Hoja de calculo - xls, Word y PDF</t>
  </si>
  <si>
    <t>Todos los procesos</t>
  </si>
  <si>
    <t>Formulaciones proyectos de inversión</t>
  </si>
  <si>
    <t>Documento en el cual se consolida de manera organizada y coherente la información de los proyectos de inversión de la Entidad</t>
  </si>
  <si>
    <t>DUT, DMV, DMB, REAS, DGC</t>
  </si>
  <si>
    <t>Word</t>
  </si>
  <si>
    <t>Procesos (LE)
OAP (L,E,M,B)</t>
  </si>
  <si>
    <t>\\serv-cv11\calidad\7. PROCESO URBANIZACIONES Y TITULACIÓN\DOCUMENTOS DE REFERENCIA / \\serv-cv11\calidad\6. PROCESO MEJORAMIENTO DE BARRIOS\DOCUMENTOS DE REFERENCIA\FICHA EBI 208 / \\serv-cv11\calidad\5. PROCESO MEJORAMIENTO DE VIVIENDA\DOCUMENTOS DE REFERENCIA\PROYECTO 7328 / \\serv-cv11\calidad\4. PROCESO REASENTAMIENTOS HUMANOS\DOCUMENTOS DE REFERENCIA /\\serv-cv11\calidad\14. PROCESO GESTIÓN TECNOLOGÍA DE LA INFORMACIÓN Y COMUNICACIONES-\\serv-cv11\calidad\1. PROCESO DE GESTIÓN ESTRATÉGICA</t>
  </si>
  <si>
    <t>http://www.cajaviviendapopular.gov.co/?q=Nosotros/Informes/proyectos-de-inversion</t>
  </si>
  <si>
    <t>Uso Interno 
Pública</t>
  </si>
  <si>
    <t>Acuerdo 12 de 1994, Resolución 048 de 2013 y Resolución Caja de la Vivienda Popular 1177 de 2010</t>
  </si>
  <si>
    <t>.04</t>
  </si>
  <si>
    <t>Anteproyecto</t>
  </si>
  <si>
    <t>Documento que consolida la programación de los ingresos y gastos de la Entidad para la siguiente vigencia</t>
  </si>
  <si>
    <t>OAP - Carpeta de Anteproyecto</t>
  </si>
  <si>
    <t>\\10.216.160.201\Oficial\1110-05 Anteproyecto de presupuesto</t>
  </si>
  <si>
    <t>\\serv-cv11\planeacion\Oficial\ANTEPROYECTO 2018 , carpeta fisica anteproyecto 2018</t>
  </si>
  <si>
    <t xml:space="preserve">Decreto 714 de 1996
Resolución 226 de 2014
</t>
  </si>
  <si>
    <t>.02</t>
  </si>
  <si>
    <t>Actas de Comité Directivo</t>
  </si>
  <si>
    <t>Documento donde se realiza el seguimiento a las metas institucionales, indicadores de gestión, planes de acción, acuerdos de gestión y planes de mejoramiento, así como los compromisos pactados en el Comité Directivo.</t>
  </si>
  <si>
    <t>Oficina Asesora de Planeación</t>
  </si>
  <si>
    <t>DD/AT</t>
  </si>
  <si>
    <t>Hojas de CálculoWord y PDF</t>
  </si>
  <si>
    <t>OAP (LM)</t>
  </si>
  <si>
    <t>OAP - Carpeta Comité Directivo</t>
  </si>
  <si>
    <t>\\10.216.160.201\planeacion\Oficial\2018\COMITE DIRECTIVO</t>
  </si>
  <si>
    <t>Resolucion 3987 de 2016, Resolución 2193 de 2018, Artículo 209 de la Constitución Política de Colombia</t>
  </si>
  <si>
    <t>Actas de Comité MIPG</t>
  </si>
  <si>
    <t>Documento que contiene el la orientación y seguimiento a las actividades de MIPG</t>
  </si>
  <si>
    <t>OAP - Carpeta MIPG</t>
  </si>
  <si>
    <t>\\10.216.160.201\calidad\38. MIPG\ACTAS MIPG</t>
  </si>
  <si>
    <t>Decreto 1477 de 2017, Decreto Distrital 591 de 2018 y Resolución 197 de 2019</t>
  </si>
  <si>
    <t>Traslados Presupuestales de Inversión</t>
  </si>
  <si>
    <t>Documentos que contienen la solicitud de modificar partidas de presupuestos no previstas en el presupuesto inicialmente aprobado.</t>
  </si>
  <si>
    <t>Oficina Asesora de Planeación
Subdiección Financiera</t>
  </si>
  <si>
    <t>OAP - Carpeta Traslados Presupuestales de Inversión</t>
  </si>
  <si>
    <t>\\10.216.160.201\Oficial\1110-55 Traslado presupuestal de inversión</t>
  </si>
  <si>
    <t>Resolución Secretaría Distrital de Hacienda No 191 de Septiembre de 2017</t>
  </si>
  <si>
    <t>Elaboró/ cargo:</t>
  </si>
  <si>
    <t>Revisó/ cargo:</t>
  </si>
  <si>
    <t>Aprobó/ cargo:</t>
  </si>
  <si>
    <t>Fecha: 
(dd/mm/aaaa)</t>
  </si>
  <si>
    <r>
      <t xml:space="preserve">Fecha:
</t>
    </r>
    <r>
      <rPr>
        <sz val="8"/>
        <color indexed="8"/>
        <rFont val="Arial"/>
        <family val="2"/>
      </rPr>
      <t>(dd/mm/aaaa)</t>
    </r>
  </si>
  <si>
    <r>
      <t xml:space="preserve">Fecha: 
</t>
    </r>
    <r>
      <rPr>
        <sz val="8"/>
        <color indexed="8"/>
        <rFont val="Arial"/>
        <family val="2"/>
      </rPr>
      <t xml:space="preserve">(mm/dd/aaaa) </t>
    </r>
  </si>
  <si>
    <t>N.A</t>
  </si>
  <si>
    <t>SIMA</t>
  </si>
  <si>
    <t>Sistema para realizar el registro y control de los ciudadanos que de alguna menera se acercan a la oficina de atención al ciudadano.</t>
  </si>
  <si>
    <t>Oficina TIC</t>
  </si>
  <si>
    <t>Oficina TIC
Ing. Hernan Mauricio Rincón Bedoya</t>
  </si>
  <si>
    <t>Centro de computo</t>
  </si>
  <si>
    <t>Web</t>
  </si>
  <si>
    <t>Oficina de Atención al Ciudadano, Contratación, Dirección de Reasentamientos</t>
  </si>
  <si>
    <t>L, E, M</t>
  </si>
  <si>
    <t>Centro de Computo</t>
  </si>
  <si>
    <t>192.168.0.16</t>
  </si>
  <si>
    <t>DIARIA</t>
  </si>
  <si>
    <t>Uso interno</t>
  </si>
  <si>
    <t>Los usuarios no pueden acceder directamente a la base de datos, el programa solicita usuario y contraseña.</t>
  </si>
  <si>
    <t>ERP Si-Capital</t>
  </si>
  <si>
    <t>Sistema de Información en ambiente de producción compuesto por los componentes Administrativo (Correspondencia, Almacén, Inventarios, Nomina, Contratación) y Financiero (Contabilidad, Presupuesto, Órdenes de pago, Plan anual de Cuentas)</t>
  </si>
  <si>
    <t>Todas las dependencia</t>
  </si>
  <si>
    <t>Aplicaciones desplegadas a través de navegador de Internet</t>
  </si>
  <si>
    <t>SISCO - Toda la Entidad
CORDIS - Toda la Entidad
PERNO, SAE, SAI - Sub Administrativa.
LIMAY, OPGET, PREDIS, PAC - Sub Financiera.</t>
  </si>
  <si>
    <t>L,E,M,B</t>
  </si>
  <si>
    <t>Serv-Cv2</t>
  </si>
  <si>
    <t>Base de datos 'CVP' del ERP Si-Capital</t>
  </si>
  <si>
    <t>Base de datos que contiene la información que se registra en el Sistema de Información Administrativo y Financiero Si-Capital</t>
  </si>
  <si>
    <t>Archivo Oracle .dbf</t>
  </si>
  <si>
    <t>Toda la Entidad (según los privilegios y roles asignados por aplicativo del sistema)</t>
  </si>
  <si>
    <t>Serv-Cv3</t>
  </si>
  <si>
    <t>Los usuarios no pueden acceder directamente a la bases de datos CVP, sino, mediante las aplicaciones de Si-Capital</t>
  </si>
  <si>
    <t>Copias de respaldo de la base de datos CVP</t>
  </si>
  <si>
    <t>Copia de respaldo de la Base de datos CVP del sistema de información Si-Capital.</t>
  </si>
  <si>
    <t>Archivo Oracle .dmp</t>
  </si>
  <si>
    <t>Gestión Corporativa y CID - Sistemas:
Administrador Dominio.
Administrador Base Datos.</t>
  </si>
  <si>
    <t xml:space="preserve">
L,E,M,B</t>
  </si>
  <si>
    <t>Serv-backup\ddbk\bdsicpaital</t>
  </si>
  <si>
    <t>Altamente restringido</t>
  </si>
  <si>
    <t>Se realizan dos copias diarias. Como medida de contingencia se tienen copias en el Data Center contratado por la Entidad</t>
  </si>
  <si>
    <t>Manuales de Usuario</t>
  </si>
  <si>
    <t>Manuales de usuario para los módulos del sistema de información Si-Capital.</t>
  </si>
  <si>
    <t>Archivo PDF</t>
  </si>
  <si>
    <t>Gestión Corporativa y CID
Administrativa Financiera</t>
  </si>
  <si>
    <t xml:space="preserve">
L</t>
  </si>
  <si>
    <t>Serv-cv11\Calidad</t>
  </si>
  <si>
    <t>DOPRE</t>
  </si>
  <si>
    <t>Permite la consulta de la inforamción presupuestal cargada en la plataforma de la Secretaria de Hacienda Distrital, por parte de la CVP</t>
  </si>
  <si>
    <t>Oficina TIC
In. Jorge Pinilla Ramirez</t>
  </si>
  <si>
    <t>.NET</t>
  </si>
  <si>
    <t>Usuarios Técnicos y Financieros de todas las Direcciones</t>
  </si>
  <si>
    <t>L, E</t>
  </si>
  <si>
    <t>Archivo Serv-cv5</t>
  </si>
  <si>
    <t>Dirección IP</t>
  </si>
  <si>
    <t>PLANTILLA PARA CALCULO DE IMPUESTOS NUEVO REGIMEN TRIBUTARIO</t>
  </si>
  <si>
    <t>Calcula impuestos para contratos de prestación de servicios</t>
  </si>
  <si>
    <t>Excel</t>
  </si>
  <si>
    <t>Usuarios del Area de Contabilidad</t>
  </si>
  <si>
    <t>Equipo de Escritorio del usuario de contabilidad</t>
  </si>
  <si>
    <t>Carpeta Disco C</t>
  </si>
  <si>
    <t>Legislación Colombiana para la Reforma Tributaria Vigente.</t>
  </si>
  <si>
    <t>Código Fuente sistema de información SI-Capital</t>
  </si>
  <si>
    <t>Archivos que contiene el código fuente de las formas, reportes, librerías y menús de los aplicativos que conforman el sistema de información Si-Capital.</t>
  </si>
  <si>
    <t>Archivos Internet Developer Suite: FMB, RDF, PLL, MMB</t>
  </si>
  <si>
    <t>Gestión Corporativa y CID - Sistemas:
Administrador Dominio.
Administrador OAS.
Desarrolladores Si-Capital</t>
  </si>
  <si>
    <t xml:space="preserve">
L
L, B
L,E,M,B</t>
  </si>
  <si>
    <t>Serv-backup\ddbk\sicpaitalftes</t>
  </si>
  <si>
    <t>Restringida</t>
  </si>
  <si>
    <t>Se realizan copias semanales. Como medida de contingencia se tienen copias en el Data Center contratado por la Entidad</t>
  </si>
  <si>
    <t>Formula 4GL (Administrativo - Contable)</t>
  </si>
  <si>
    <t>Aplicativo que se usa para consulta de movimientos financieros históricos</t>
  </si>
  <si>
    <t>Subdirección Financiera</t>
  </si>
  <si>
    <t>Aplicación</t>
  </si>
  <si>
    <t>L</t>
  </si>
  <si>
    <t>\\SERV-CV7 (P:)</t>
  </si>
  <si>
    <t>Formula 4GL (Cartera)</t>
  </si>
  <si>
    <t>Aplicativo que se usa para la gestión de Cartera actual de la Entidad</t>
  </si>
  <si>
    <t>Profesional Universitario-Cartera
Profesional Universitario-Contabilidad</t>
  </si>
  <si>
    <t>L,E,M,B
L</t>
  </si>
  <si>
    <t>SI Capital - SDH</t>
  </si>
  <si>
    <t>Acceso al SI-Capital de la Secretaria Distrital de Hacienda mediante el canal de Internet</t>
  </si>
  <si>
    <t>OPGET, PREDIS, PAC - Sub Financiera.</t>
  </si>
  <si>
    <t>Canal dedicado desde la CVP-Hacienda</t>
  </si>
  <si>
    <t>Sistema de Gestión documental Zaffiro</t>
  </si>
  <si>
    <t>Sistema que administra el archivo digital de la información misional de la entidad.</t>
  </si>
  <si>
    <t>Subdirección Administrativa- Gestión Documental</t>
  </si>
  <si>
    <t>Toda la Entidad
Tercero externos
Entes de Control</t>
  </si>
  <si>
    <t xml:space="preserve">
L
L
L
</t>
  </si>
  <si>
    <t>\\SER-CV11/zaffiro</t>
  </si>
  <si>
    <t>Restringido</t>
  </si>
  <si>
    <t>ENCAJA</t>
  </si>
  <si>
    <t>Software que permite la administración de la información de los trámites que son responsabilidad de la Dirección de Urbanizaciones y Titulación</t>
  </si>
  <si>
    <t>Dirección de Urbanizaciones y Titulación</t>
  </si>
  <si>
    <t>(L) Todos los usuarios con contraseña ( E ) (M) (B) De acuerdo a su roll o área de desempeño puede escribir o modificar información en el sistema</t>
  </si>
  <si>
    <t>Servidor virtual de la entidad</t>
  </si>
  <si>
    <t>SERV-CV1</t>
  </si>
  <si>
    <t>Servidor con los servicios de controlador de acceso remoto para validar el ingreso de la cuentas de usuario que se conectan desde la oficinas externas</t>
  </si>
  <si>
    <t>HTI</t>
  </si>
  <si>
    <t>INGLES</t>
  </si>
  <si>
    <t>Equipo Físico</t>
  </si>
  <si>
    <t>1.Oficinas externas CVP
2. Sistemas CVP</t>
  </si>
  <si>
    <t>1. L
2. L, E, M, B</t>
  </si>
  <si>
    <t>3er piso - Centro de computo</t>
  </si>
  <si>
    <t>Servidor DELL de 4 Procesadores de doble núcleo Intel 3 Xeon de 2.6 Ghz, 16 GB de memoria Ram, Disco Duro de 556 GB.</t>
  </si>
  <si>
    <t>SERV-CV2</t>
  </si>
  <si>
    <t xml:space="preserve">Servidor de producción de aplicaciones OAS, aloja las aplicaciones del SI-CAPITAL.
</t>
  </si>
  <si>
    <t>1.Toda la CVP
2. Sistemas CVP</t>
  </si>
  <si>
    <t>Servidor DELL de 1 Procesadores Xeon de 2.67 Ghz, 16 GB de memoria Ram, Disco Duro de 1,2 TB (4 DD de 300 GB).</t>
  </si>
  <si>
    <t>SERV-CV3</t>
  </si>
  <si>
    <t>Servidor de producción de Bases de Datos Oracle, aloja las bases de datos de producción (SI-CAPITAL) y Pruebas (SI-CAPITAL, ENCAJA).</t>
  </si>
  <si>
    <t>Servidor DELL de 1 Procesadores Xeon de 2.6 Mhz, 16 GB de memoria Ram, Disco Duro de 600 GB (2 DD de 300 GB).</t>
  </si>
  <si>
    <t>SERV-CV4</t>
  </si>
  <si>
    <t>Servidor de controlador de dominio para autenticación de usuarios en la red corporativa y administrador de direcciones IP</t>
  </si>
  <si>
    <t>Servidor DELL de 2 Procesadores Xeon de 2.6 Ghz, 4 GB de memoria Ram, Disco Duro de 2,25TB (5 DD de 450 GB).</t>
  </si>
  <si>
    <t>SERV-CV5</t>
  </si>
  <si>
    <t>Servidor de controlador de dominio de respaldo</t>
  </si>
  <si>
    <t>Servidor DELL de 2 procesadores Intel Xeon E7-4870 2.40GHz, 30M cache, 6.4 GT/s QPI, Turbo, HT, 10C, 1066MHz Max Mem (317-7080) 64GB Memory (32x2GB), 1066MHz, Disco duro 14 Tb</t>
  </si>
  <si>
    <t>SERV-CV6</t>
  </si>
  <si>
    <t>Virtualiza sobre plataforma linux, el servidor de la intranet, servidor de pruebas de intranet, glpi, contingencia de controlador de dominio</t>
  </si>
  <si>
    <t>SERV-CV7</t>
  </si>
  <si>
    <t>Servidor que aloja el sistema de información Formula, y aloja la bases de datos de cartera</t>
  </si>
  <si>
    <t>Servidor COMPAQ de 2 Procesadores Intel Xeon de 3.06 Ghz, 5 GB de memoria Ram, Disco Duro de 450 GB (2 DD de 150 HB y 2 de 75 GB).</t>
  </si>
  <si>
    <t>SERV-CV9</t>
  </si>
  <si>
    <t>Consola de administración arcgis, autocad y antivirus</t>
  </si>
  <si>
    <t>1.Toda la CVP</t>
  </si>
  <si>
    <t>SERV-CV10</t>
  </si>
  <si>
    <t>Servidor que aloja el administrador Symantec Backup Exec</t>
  </si>
  <si>
    <t>Servidor DELL Intel(R) Xeon(R) CPU E5-2630 0 @ 2.30GHz, memoria ram 64 Gb, Capacidad 600 Gb,</t>
  </si>
  <si>
    <t>SERV-CV11-NAS</t>
  </si>
  <si>
    <t>Servidor de almacenamiento de bases de datos misionales y de la información institucional de las dependencias</t>
  </si>
  <si>
    <t>Servidor DELL PowerVault NX3200, Intel Xeon E5-2609, 2.4GHz, 8GB Mem, Value (225-3688), 8 Discos Duros de 2TB 7.2K RPM Near-Line SAS 6Gbps 3.5in Hot-plug Hard Drive (342-2100) – Capacidad neta de almacenamiento 14 Tb.</t>
  </si>
  <si>
    <t>LTO</t>
  </si>
  <si>
    <t>Unidad de cinta para Backup</t>
  </si>
  <si>
    <t>Altamente Restringido</t>
  </si>
  <si>
    <t>Equipo DELL capacidad de 12 cintas de 2.5 TB cada una.</t>
  </si>
  <si>
    <t>FIREWALL</t>
  </si>
  <si>
    <t>Equipo de Protección perimetral</t>
  </si>
  <si>
    <t>ST</t>
  </si>
  <si>
    <t>Marca Fortinet, Fortigate 200D, 3 Gbps salida a través del Firewall, 1.3 Gbps rendimiento VPN, 1,400,000 sesiones concurrentes</t>
  </si>
  <si>
    <t>Nod32 Antivirus</t>
  </si>
  <si>
    <t>Solución de antivirus para los equipos de cómputo. Incluye una consola de administración.</t>
  </si>
  <si>
    <t>ESPAÑOL</t>
  </si>
  <si>
    <t>SPICEWORKS</t>
  </si>
  <si>
    <t>Solución de mesa de ayuda</t>
  </si>
  <si>
    <t>Software libre</t>
  </si>
  <si>
    <t>HYPER-V</t>
  </si>
  <si>
    <t>Programa de vitalización basado en un hipervisor para los sistemas de 64-bits incluido en el sistema operativo Windows 2012 Server.</t>
  </si>
  <si>
    <t>Symantec Backups Exec</t>
  </si>
  <si>
    <t>Herramienta que permite gestionar el respaldo de información de los aplicativos.</t>
  </si>
  <si>
    <t>Canal dedicado Internet</t>
  </si>
  <si>
    <t>Canal dedicado MPLS para navegar en internet con ancho de banda de 160 Mbps.
Canal corporativo de acceso a Internet.</t>
  </si>
  <si>
    <t>ETB</t>
  </si>
  <si>
    <t>1. L</t>
  </si>
  <si>
    <t>Servicio de Data Center</t>
  </si>
  <si>
    <t>Servicio de Data Center con ETB, se dispone de cinco (5) servidores virtuales con sistema operativo Windows para almacenamiento de información y de bases de datos y cinco (5) servidores con sistema operativo linux para el hosting de la página Web, la Intranet y bases de datos misionales.</t>
  </si>
  <si>
    <t>1. IFX Networks
2. Sistemas CVP</t>
  </si>
  <si>
    <t>1. L, E, M, B
2. L, E, M, B</t>
  </si>
  <si>
    <t>Externa</t>
  </si>
  <si>
    <t>Switch</t>
  </si>
  <si>
    <t>Switches de 48 puertos para conexión de red de datos</t>
  </si>
  <si>
    <t>Switches de 24 puertos para conexión de voz</t>
  </si>
  <si>
    <t>Switch de Core de 48 puertos que integra la comunicación de voz y datos</t>
  </si>
  <si>
    <t>Red de Área Local</t>
  </si>
  <si>
    <t>Rede de datos corporativa</t>
  </si>
  <si>
    <t>Toda la Entidad</t>
  </si>
  <si>
    <t xml:space="preserve">Topología: Tipo Estrella
Tipo: Red de datos sobre plataforma Microsoft Windows 
Sistema Operativo Servidores: Windows 2008 R2 Server, Windows 2012 R2 Server
Número de Puntos: 411 
Rack de comunicaciones: 8 
Servicios Habilitados: DHCP, DNS, fileserver, Intranet
Sistemas Operativos: Windows 7, Linux Centros, Hyper-V
</t>
  </si>
  <si>
    <t>Access point Aruba</t>
  </si>
  <si>
    <t>Red inalámbrica</t>
  </si>
  <si>
    <t>Pública</t>
  </si>
  <si>
    <t>12 Access point Aruba. Permiten el acceso a servicios de red inalámbricos con capacidad de conexión de hasta 1200 usuarios concurrentes. Los access point están distribuidos en el edificio, ubicados estratégicamente para cubrir la conectividad en todo el edificio.</t>
  </si>
  <si>
    <t>UPS´S</t>
  </si>
  <si>
    <t>Las UPS´S son la fuente de suministro eléctrico que posee una batería con el fin de seguir dando energía a todo equipo de computo que este conectado a la red en el caso de interrupción eléctrica.</t>
  </si>
  <si>
    <t>Camilo Augusto Ramos Beltrán / Profesional Universitario</t>
  </si>
  <si>
    <t>Actas de comité de Coordinación de Control Interno</t>
  </si>
  <si>
    <t>Carpeta que contiene el desarrollo del comité institucional de coordinación de control interno, sus actas, citaciones, anexos ysoportes que evidencian su actividad y decisiones</t>
  </si>
  <si>
    <t>Asesoría de Control Interno</t>
  </si>
  <si>
    <t>Evaluación de la Gestión</t>
  </si>
  <si>
    <t>AT, DD</t>
  </si>
  <si>
    <t>NA</t>
  </si>
  <si>
    <t>Documentación física y archivos PDF, excel, Word</t>
  </si>
  <si>
    <t>Disponible. 
Se puede solicitar mediante oficio dirigido a la Asesoría de Control Interno</t>
  </si>
  <si>
    <t>Partes interesadas internas y externas
Todos los funcionariso y/o contratistas d ela entidad
Benficiarios de la CVP
Entes reguladors
Entes de control</t>
  </si>
  <si>
    <t>(L)</t>
  </si>
  <si>
    <t>Archivo de gestión de la Entidad</t>
  </si>
  <si>
    <t>\\10.216.160.201\control interno\2019\2. 036 INFORMES\.036.8 DE GESTIÓN\COMITE CONTROL INTERNO</t>
  </si>
  <si>
    <t>No se publica, ruta interna: \\10.216.160.201\control interno\2019\2. 036 INFORMES\.036.8 DE GESTIÓN\COMITE CONTROL INTERNO</t>
  </si>
  <si>
    <t>Archivo de gestión</t>
  </si>
  <si>
    <t>Artículo 1, Decreto 215 de 2017, Plan Anual de Auditoría</t>
  </si>
  <si>
    <t>Informes a Entidades de Control y Vigilancia</t>
  </si>
  <si>
    <t>Carpetas que contienen la información enviada a Entidades de Control o Vigilancia</t>
  </si>
  <si>
    <t>\\10.216.160.201\control interno\2019\2. 036 INFORMES\.036.18 A ORGANISMOS DE CONTROL</t>
  </si>
  <si>
    <t>https://www.cajaviviendapopular.gov.co/?q=informes-de-gestión-evaluacion-y-Auditorías</t>
  </si>
  <si>
    <t>- Numeral 9, Artículo 18, Acuerdo 34 de 1993 – Informe mensual ejecución presupuestal a Personería
- Resolución 357 de 2008 de la CGN, Evaluación al Sistema de Control Interno Contable a CGN
- Resolución Reglamentaria 011 de 2014 – Rendición de la cuenta Contraloría de Bogotá
- Resolución Reglamentaria 013 de 2014 – Rendición de la cuenta Contraloría de Bogotá
- Resolución Reglamentaria 023 de 2016 – Rendición de la cuenta Contraloría de Bogotá
- Resolución Reglamentaria 012 de 2018 – Plan de Mejoramiento Contraloría de Bogotá
- Resolución Reglamentaria 009 de 2019 -- Rendición de la cuenta Contraloría de Bogotá</t>
  </si>
  <si>
    <t>3</t>
  </si>
  <si>
    <t>Informes a otros Organismos</t>
  </si>
  <si>
    <t>Carpetas que contienen la información enviada a otros organismos</t>
  </si>
  <si>
    <t>Disponible. 
Se puede solicitar mediante oficio dirigido a la Asesoría de Control Interno
Publicada en página Web</t>
  </si>
  <si>
    <t>\\10.216.160.201\control interno\2019\2. 036 INFORMES\.036.19 A OTRAS ENTIDADES</t>
  </si>
  <si>
    <t xml:space="preserve">https://www.cajaviviendapopular.gov.co/?q=informe-del-estado-del-control-interno
</t>
  </si>
  <si>
    <t>- Literal e, Artículo 2.2.21.2.5 del Decreto 1083 de 2015 – Informe ejecutivo anual del Sistema de Control Interno FURAG II al DAFP
- Directiva Presidencial 002 de 2002 – Verificación cumplimiento derechos de autor software a la DNDA
- Directiva 003 de 2013 Alcaldía Mayor de Bogotá – Verificación cumplimiento directrices para prevenir conductas irregulares relacionadas con incumplimiento de los manuales de funciones y de procedimientos y la pérdida de elementos y documentos públicos al Director Jurídico Distrital
- Artículo 3, Decreto 215 de 2017 – Informe de seguimiento y recomendaciones orientadas al cumplimiento de las metas del PDD a la Dirección Distrital de Desarrollo Institucional y representante legal
- Numeral 8, Artículo 5, Decreto 371 de 2010 - Informe de seguimiento al cumplimiento de los artículos 2 al 4 del decreto, de los procesos de contratación, de atención al ciudadano, los sistemas de información y atención de las PQRS y de los procesos de la participación ciudadana y control social a la Veeduría Distrital
- Directiva 007 de 2016 - Informe de avance en la implementación del NMNC a la Alcaldía Mayor de Bogotá</t>
  </si>
  <si>
    <t>4</t>
  </si>
  <si>
    <t>Plan Anual de Auditoría</t>
  </si>
  <si>
    <t>Carpeta que contiene el Plan Anual de Auditoría</t>
  </si>
  <si>
    <t>Documentación física y archivos PDF, excel</t>
  </si>
  <si>
    <t>\\10.216.160.201\control interno\2019\1. 068 Auditorías\068.1 INTERNAS\0. Programa Anual Auditorías</t>
  </si>
  <si>
    <t>No se publica, ruta interna: \\10.216.160.201\control interno\2019\1. 068 Auditorías\068.1 INTERNAS\0. Programa Anual Auditorías</t>
  </si>
  <si>
    <t>Decreto 648 de 2017</t>
  </si>
  <si>
    <t>Carpetas que contienen el detalle de la gestión de control Interno</t>
  </si>
  <si>
    <t>\\10.216.160.201\control interno\2019\2. 036 INFORMES\.036.8 DE GESTIÓN</t>
  </si>
  <si>
    <t>https://www.cajaviviendapopular.gov.co/?q=informe-del-estado-del-control-interno</t>
  </si>
  <si>
    <t>- Artículo 9, Ley 1474 de 2011 – Informe Pormenorizado del estado del control interno al representante legal y página web de la entidad
- Artículo 76, Ley 1474 de 2011 – Informe sobre PQRS al representante legal y página web de la entidad
- Artículo 39, Ley 909 de 2004, Acuerdo CNSC 565 de 2016, Circular 004 de 2005 consejo asesor del gobierno nacional en materia de control interno - Evaluación de gestión institucional por dependencias al representante legal, a los responsables de la evaluación de desempeño
- Artículo 2.8.4.8.2, Decreto 1068 de 2015 – Informe sobre cumplimiento de las medidas de austeridad en el gasto al representante legal
- Artículo 26, Decreto 1716 de 2009 – Informe de seguimiento al funcionamiento del Comité de Conciliación al representante legal, integrantes del comité de conciliación y presidente y secretario técnico del comité
- Decreto 124 de 2016 – Informe cuatrimestral de seguimiento al Plan Anticorrupción y de Atención al ciudadano PAAC al representante legal y página web de la entidad
- Ley 1712 de 2014 – Verificación cumplimiento artículos 9 y 11 al representante legal
- Artículos 1 y 3, Decreto 215 de 2017 – PAA e informes de auditorías al representante legal</t>
  </si>
  <si>
    <t>6</t>
  </si>
  <si>
    <t>Informes de Auditoría de Control Interno</t>
  </si>
  <si>
    <t>Carpetas que contienen la información del proceso auditor</t>
  </si>
  <si>
    <t>Documentación física y archivos PDF, excel, Word,</t>
  </si>
  <si>
    <t>\\10.216.160.201\control interno\2019\1. 068 Auditorías</t>
  </si>
  <si>
    <t>Título 21, Decreto 1083 de 2015
Decreto 648 de 2017
Decreto 215 de 2017</t>
  </si>
  <si>
    <t>Planes de Mejoramiento</t>
  </si>
  <si>
    <t>Carpetas que contienen la información de la formulación y seguimiento de los planes</t>
  </si>
  <si>
    <t>\\serv-cv11\control interno\7. Planes de Mejoramiento</t>
  </si>
  <si>
    <t>https://www.cajaviviendapopular.gov.co/?q=planes-de-mejoramiento</t>
  </si>
  <si>
    <t>Cuatrimestral</t>
  </si>
  <si>
    <t>Decreto 1499 de 2017
ISO 9001:2015
- Resolución Reglamentaria 011 de 2014 – Rendición de la cuenta Contraloría de Bogotá 
- Resolución Reglamentaria 013 de 2014 – Rendición de la cuenta Contraloría de Bogotá 
- Resolución Reglamentaria 023 de 2016 – Rendición de la cuenta Contraloría de Bogotá 
- Resolución Reglamentaria 012 de 2018 – Plan de Mejoramiento Contraloría de Bogotá 
- Resolución Reglamentaria 009 de 2019 -- Rendición de la cuenta Contraloría de Bogotá</t>
  </si>
  <si>
    <t>IVONNE ANDREA TORRES CRUZ/ ASESORA DE CONTROL INTERNO</t>
  </si>
  <si>
    <t>OFICINA CONTROL INTERNO</t>
  </si>
  <si>
    <t>IVONE ANDREA TORRES CRUZ</t>
  </si>
  <si>
    <t>SISTEMA DE INFORMACIÒN GEOGRAFICA-GIS (BASE DATOS REASENTAMIENTOS)</t>
  </si>
  <si>
    <t>Se ha constituido una base de datos de hogares reasentados en el marco operativo del Programa de Reasentamiento como fuente de consulta</t>
  </si>
  <si>
    <t>Director de Reasentamientos</t>
  </si>
  <si>
    <t>Director de Reasentamientos y Oficina TIC (Backup)</t>
  </si>
  <si>
    <t>Contratista</t>
  </si>
  <si>
    <t>Aplicación Web (Java - Posgres - posgis)</t>
  </si>
  <si>
    <t>1. Dirección de Titulación
2. Dirección Reas</t>
  </si>
  <si>
    <t>http://sig-reas/Reas/index.jsp</t>
  </si>
  <si>
    <t>No se publica - solo acceso intranet</t>
  </si>
  <si>
    <t>Enlace interno</t>
  </si>
  <si>
    <t>Diaria</t>
  </si>
  <si>
    <t>Decreto 255 del 2013 - Decreto 511 del 2010</t>
  </si>
  <si>
    <t>SISTEMA DE INFORMACIÒN GEOGRAFICA-GIS (BASE DE DATOS RELOCALIZACION TRANSITORIA)</t>
  </si>
  <si>
    <t>Se ha constituido una base de datos de hogares relocalizados transitoriamente en el marco operativo del Programa de Reasentamiento como fuente de consulta</t>
  </si>
  <si>
    <t>Director de reasentamientos</t>
  </si>
  <si>
    <t>1. Dir. Reas</t>
  </si>
  <si>
    <t>1. L, E, M, B</t>
  </si>
  <si>
    <t>http://sig-reas/Reasentamientos/s/index.jsp</t>
  </si>
  <si>
    <t>Resolución 740 del 2015 y Decreto 255 del 2013</t>
  </si>
  <si>
    <t>BASE CONSOLIDADO INHABILIDADES SDHT</t>
  </si>
  <si>
    <t>Se ha constituido una base de datos de inhabilidades SDHT en el marco operativo del Programa de Reasentamiento como fuente de consulta</t>
  </si>
  <si>
    <t>1.Toda la CVP
2. Dir. Reas</t>
  </si>
  <si>
    <t>\\serv-cv11\BD_Reasentamientos\BASES NOTIFICACIONES, POSTULACIÓN Y OFERTA</t>
  </si>
  <si>
    <t>No se publica</t>
  </si>
  <si>
    <t>Decreto 844 del 2014</t>
  </si>
  <si>
    <t>BASE VIVIENDA USADA</t>
  </si>
  <si>
    <t>Se ha constituido una base de datos de vivienda usada en el marco operativo del Programa de Reasentamiento como fuente de consulta</t>
  </si>
  <si>
    <t>1. L
2. L</t>
  </si>
  <si>
    <t>\\serv-cv11\BD_Reasentamientos\Bases Notificaciones Postulacion y Oferta\VIVIENDA USADA</t>
  </si>
  <si>
    <t>No se actualiza</t>
  </si>
  <si>
    <t>Decreto 255 del 2013</t>
  </si>
  <si>
    <t>Este archivo contiene información histórica selección de vivienda usada de beneficiarios del programa de reasentamientos, en la actualidad solo se usa para consultas.</t>
  </si>
  <si>
    <t>NOTIFICADOS 30 de Junio de 2016</t>
  </si>
  <si>
    <t>Se ha constituido una base de datos de notificación de VUR en el marco operativo del Programa de Reasentamiento como fuente de consulta</t>
  </si>
  <si>
    <t>\\serv-cv11\BD_Reasentamientos\Bases Notificaciones Postulacion y Oferta</t>
  </si>
  <si>
    <t>Este archivo contiene información histórica de las asignaciones de VUR y especie de beneficiarios del programa de reasentamientos, en la actualidad solo se usa para consultas.</t>
  </si>
  <si>
    <t>SELECCION DE VIVIENDA</t>
  </si>
  <si>
    <t>Se ha constituido una base de datos de selección de vivienda (nueva o usada) en depuración en el marco operativo del Programa de Reasentamiento como fuente de consulta</t>
  </si>
  <si>
    <t>\\serv-cv11\BD_Reasentamientos\Bases Notificaciones Postulacion y Oferta\BASE SELECCIÓN VIVIENDA</t>
  </si>
  <si>
    <t>CRUCE BD QUEBRADAS (PROYECTOS PROPIOS)_</t>
  </si>
  <si>
    <t>Se ha constituido una base de datos de hogares potenciales para selección de proyectos propios en el marco operativo del Programa de Reasentamiento como fuente de consulta</t>
  </si>
  <si>
    <t>CRUCE BD REMOCIÓN EN MASA (PROYECTOS PROPIOS)</t>
  </si>
  <si>
    <t>.059</t>
  </si>
  <si>
    <t>.059.1</t>
  </si>
  <si>
    <t>EXPEDIENTES</t>
  </si>
  <si>
    <t>Carpetas con los documentos de toda la familia y del proceso de reasentamientos.</t>
  </si>
  <si>
    <t>Carpetas con documentos</t>
  </si>
  <si>
    <t>1. L
2. L, E, M</t>
  </si>
  <si>
    <t>Gestión Documental de la Dirección de Reasentamientos</t>
  </si>
  <si>
    <t>x</t>
  </si>
  <si>
    <t>Decreto 255 del 2013 - Decreto 511 del 2010 y Relocalización Transitoria</t>
  </si>
  <si>
    <t>Esta información corresponde a todos soportes (Documentos) que se requieren para llevar a cabo el proceso de reasentamiento, asi como los contratos realizados en relocalización transitoria</t>
  </si>
  <si>
    <t>BD_Juridica</t>
  </si>
  <si>
    <t>Se ha constituido una base de datos para giros de VUR, escrituración y beneficencia a favor de las constructuras o fiduciarias en el marco operativo del Programa de Reasentamiento como fuente de consulta</t>
  </si>
  <si>
    <t>Aplicación Microsoft Access - MDB</t>
  </si>
  <si>
    <t>\\serv-cv11\reasentamientos\Oficial\FINAN\Revision Juridica</t>
  </si>
  <si>
    <t>Este BD en access contiene información histórica de los giros a las constructuras en el programa de reasentamientos. En la actualidad solo se usa para consultas.</t>
  </si>
  <si>
    <t>BASE REQUERIMIENTOS (USME - SAN CRISTOBAL - KENNEDY)</t>
  </si>
  <si>
    <t>Se ha constituido una base de datos para llevar control de las tareas pendientes de cada equipo social territorial en el marco operativo del Programa de Reasentamiento como fuente de consulta</t>
  </si>
  <si>
    <t>Profesional Especializado - Dirección de Reasentamientos</t>
  </si>
  <si>
    <t>Funcionario</t>
  </si>
  <si>
    <t>Google drive</t>
  </si>
  <si>
    <t>1. Equipo Social de la Dirección de Reasentamientos</t>
  </si>
  <si>
    <t>Drive (Correo)</t>
  </si>
  <si>
    <t>BASE REQUERIMIENTOS (CIUDAD BOLIVAR)</t>
  </si>
  <si>
    <t>BASE REQUERIMIENTOS (USAQUEN - CHAPINERO - SANTAFE - SUBA - RAFAEL URIBE)</t>
  </si>
  <si>
    <t>CONSOLIDACION DE INFORMACION FINANCIERA REAS</t>
  </si>
  <si>
    <t>Se ha constituido una base de datos para llevar control de requerimientos de giros de cuentas de ahorro programado, deposito a favor de terceros y de reservas en el marco operativo del Programa de Reasentamiento como fuente de consulta</t>
  </si>
  <si>
    <t>1.Toda la CVP
2. Equipo financiero de la Dirección de Reasentamientos</t>
  </si>
  <si>
    <t>\\serv-cv11\reasentamientos\Oficial\FINAN</t>
  </si>
  <si>
    <t>1 GIROS CONSOLIDADOS TESORERIA</t>
  </si>
  <si>
    <t>Se ha constituido una base de datos para llevar la revisión de los memorandos para la autorización del giro por concepto de ayuda temporal en el marco operativo del Programa de Reasentamiento como fuente de consulta y control a las autorizaciones de pago de relocalización.</t>
  </si>
  <si>
    <t>1. Equipo financiero de la Dirección de Reasentamientos</t>
  </si>
  <si>
    <t>\\serv-cv11\reasentamientos\Oficial\RELOCALIZACION\OP\REVISION OP</t>
  </si>
  <si>
    <t>Resolución 740 del 2015</t>
  </si>
  <si>
    <t>REGISTRO MEMORANDOS RELOCALIZACION</t>
  </si>
  <si>
    <t>CONSOLIDADO REVISION RESOLUCIONES</t>
  </si>
  <si>
    <t>Se ha constituido una base de datos para llevar el control de las resoluciones de giros para las ayudas de relocalización en el marco operativo del Programa de Reasentamiento como fuente de consulta</t>
  </si>
  <si>
    <t xml:space="preserve">
1. L, E, M, B</t>
  </si>
  <si>
    <t xml:space="preserve">
- COLORES ETAPA 2 - RELACION GIROS AVANCE DE OBRA
- EL PARAISO-RELACION GIROS AVANCE DE OBRA
- ICARO-RELACION GIROS AVANCE DE OBRA
- PORTON BUENAVISTA - RELACION GIROS AVANCE DE OBRA
- RINCON DE BOLONIA - RELACION GIROS AVANCE DE OBRA
- SAN MIGUEL II - RELACION GIROS AVANCE DE OBRA
- TORRES DE SAN RAFAEL - RELACION GIROS AVANCE DE OBRA
- TORRES DE SAN RAFAEL II - RELACION GIROS AVANCE DE OBRA
- XIE - RELACION GIROS AVANCE DE OBRA
</t>
  </si>
  <si>
    <t>Se ha constituido una base de datos (varios archivos excel) para llevar el seguimiento y control de los giros a las constructuras (proyectos de vivienda) el marco operativo del Programa de Reasentamiento como fuente de consulta, seguimiento y control.</t>
  </si>
  <si>
    <t>1. Equipo de Gestión Inmobiliaria de la Dirección de Reasentamientos</t>
  </si>
  <si>
    <t>\\serv-cv11\reasentamientos\Oficial\Seleccion de Vivienda Nueva\GIROS 90% Y 10% POR PROYECTO</t>
  </si>
  <si>
    <t>Semanal</t>
  </si>
  <si>
    <t>CONSOLIDADO HOGARES SENTENCIAS CON SELECCIÓN</t>
  </si>
  <si>
    <t>Se ha constituido una base de datos para llevar el seguimiento y controlde los beneficiarios que han ingresado al programa de Reasentamientos bajo una sentencia o acto administrativo o judicial.</t>
  </si>
  <si>
    <t>\\serv-cv11\reasentamientos\Oficial\Seleccion de Vivienda Nueva\SENTENCIAS SELECCIÓN DE VIVIENDA (PROYECTOS PROPIOS)</t>
  </si>
  <si>
    <t>CONSOLIDADO CRUCES MINVIVIENDA</t>
  </si>
  <si>
    <t>Se ha constituido una base de datos para llevar el seguimiento y control de las inhabilidades de los beneficiarios del programa de reasentamientos.</t>
  </si>
  <si>
    <t>\\serv-cv11\reasentamientos\Oficial\Seleccion de Vivienda Nueva\CRUCES MINVIVIENDA_HOGARES REAS</t>
  </si>
  <si>
    <t>DIRECCION DE REASENTAMIENTOS</t>
  </si>
  <si>
    <t>DIRECCION DE URBANIZACIONES Y TITULACION</t>
  </si>
  <si>
    <t>NO APLICA</t>
  </si>
  <si>
    <t>ARCHIVO EN EXCEL CON LOS REGISTROS BASICOS DE LOS PREDIOS CVP</t>
  </si>
  <si>
    <t>Tabla que contiene los inmuebles que hasta la fecha se han trabajado por el grupo de Inventarios de la Direccion de Urbanizaciones y Titulación. Contiene los predios de: ARBOLEDA - ZONA DE RESERVA, ARBORIZADORA ALTA, ARBORIZADORA BAJA, ATAHUALPA EL CAJON, BUENOS AIRES, CALVO SUR, CAMINO DE SAN PEDRO, CANDELARIA I,CANDELARIA II SECTOR, CARACOL ZONA DE CESION, CHAPINERO CENTRAL ED SEDE,COLMENA III ,CONJUNTO HABITACIONAL ALFONSO LOPEZ PUMAREJO (BARRIO CENTENARIO), DANUBIO AZUL, DANUBIO AZUL - CORONA, EL CARACOL, EL LIBERTADOR, GAITAN O GAITAN PARIS, GUACAMAYAS, GUALI , JORGE GAITAN CORTES-VERAGUAS, JUAN PABLO II,LA MARIA (MEDIA LUNA),LA PAZ, LA PAZ CEBADAL, LAS BRISAS, LAS COLINAS, LOMAS I, LOMAS II o PIJAOS, LOS LACHES, MODELO DEL NORTE, NVO CHILE, PARQUE METROPOLITANO, PEDRO LEON TRABUCHI,PORTAL, PORTAL II, PRIMERA DE MAYO - SAN BLAS, PRIMERO DE MAYO, PROVIDENCIA / JORGE ELIECER GAITAN, RECONQUISTA,RIVERA II SECTOR, ROSARIO (LA CULEBRERA), SAN AGUSTIN II, SAN CRISTOBAL SUR, SANTANDER, SIERRA MORENA, SIERRA MORENA - CARACOLI, TRIUNFO SUR, URBANIZACION COMPARTIR, VILLA ESTHER, VITELMA Los cuales contienen los siguientes campos: NOMBRE DESARROLLO, OBJECTID, CHIP, DIRECCION, DIRECCIO_A, NOMBRE_PROPIETARIO, NUMERO_ID, TIPO_DOCU, FOLIO MATRICULA INDIVIDUAL, FOLIO DE MATRICULA MAYOR EXTENCIÓN</t>
  </si>
  <si>
    <t>Sistemas</t>
  </si>
  <si>
    <t>Hoja de Datos</t>
  </si>
  <si>
    <t>(L) Todos los usuarios solo lectura.</t>
  </si>
  <si>
    <t>Servidor (serv-cv11)</t>
  </si>
  <si>
    <t>Semestral</t>
  </si>
  <si>
    <t>Restrigida</t>
  </si>
  <si>
    <t>NATALIA ANDREA HINCAPIE CARDONA</t>
  </si>
  <si>
    <t>ReportesDMV</t>
  </si>
  <si>
    <t>Base de datos que contiene información grafica y alfanumérica de la Territorialización, estado de Proceso de los hogares vinculados a proyectos identificados por la Dirección de Mejoramiento de Vivienda.</t>
  </si>
  <si>
    <t>Director de Mejoramiento de Vivienda</t>
  </si>
  <si>
    <t>1. Director de Mejoramiento de Vivienda
2. Profesional Universitario de la DMV
3. Administrador Base de Datos</t>
  </si>
  <si>
    <t>Contratistas</t>
  </si>
  <si>
    <t>Hoja de cálculo</t>
  </si>
  <si>
    <t>Base de datos de beneficarios con obras terminadas, en ejecución y por iniciar. Proyecto....</t>
  </si>
  <si>
    <t>Usuarios Entidad
Usuarios externos mediante información segmentada</t>
  </si>
  <si>
    <t>Profesionales Tecni(L,E,M,B)
Usuarios Entidad (L) 
Usuarios Externos (L)</t>
  </si>
  <si>
    <t>Expedientes Originales se entregan a la SDHT, en la CVP reposa copia en el archivo de gestión.</t>
  </si>
  <si>
    <t>Equipo de la CVP.</t>
  </si>
  <si>
    <t>Grupo Social y Técnico</t>
  </si>
  <si>
    <t>Artículo 15 Constitución Política.
Ley 1266 de 2008
Ley 1581 de 2012
Artículo 18 Ley 1712 de 2014</t>
  </si>
  <si>
    <t>INFORMACIÓN CLASIFICADA
Contiene datos personales, familiares y privados protegidos por el derecho fundamental. Vulneración del derecho a la intimidad</t>
  </si>
  <si>
    <t>BD INTERVENCION INTEGRAL DE MEJORA MIENTO</t>
  </si>
  <si>
    <t>Base de datos que contiene información grafica y alfanumérica de la Territorialización, estado de beneficiarios en proceso de Estructuracion `para Mejoramiento de Vivienda.</t>
  </si>
  <si>
    <t>1. Director de Mejoramiento de Vivienda
2. Profesionales SIG</t>
  </si>
  <si>
    <t>Hoja de cálculo 
Shape - GeoDataBase</t>
  </si>
  <si>
    <t>Base de datos de proyectos estructurados y entregados a la SDHT para optar por un subsidio de mejoramiento de vivienda.
Salidas gráficas de los territorios intervenidos.</t>
  </si>
  <si>
    <t>Profesionales SIG de la DMV
Usuarios Entidad
Usuarios externos mediante información segmentada</t>
  </si>
  <si>
    <t>Profesionales Tecnicos y sociales. (L,E,M,B)
Usuarios Entidad (L) 
Usuarios Externos (L)</t>
  </si>
  <si>
    <t>Expedientes Originales se entregan a la SDHT, en la CVP reposa copia en el archivo de gestión. Expediente Físico de los expedientes en archivo de gestión</t>
  </si>
  <si>
    <t>Equipo de la CVP, Sin Placa - Profesional SIG</t>
  </si>
  <si>
    <t>Profesional SIG.</t>
  </si>
  <si>
    <t>09 11</t>
  </si>
  <si>
    <t>CONTROL_AVANCE_ASIGNACION_REMITIDOS_A_SDHT_TODOS</t>
  </si>
  <si>
    <t>Base de datos que contiene información alfanumérica de los hogares remitidos a la SDHT para ser vinculados a un proyecto de la DMV, contiene solamente los datos clave para identificar a los hogares y su estado, información capturada a partir de 2015 hacia adelante hasta la fecha.</t>
  </si>
  <si>
    <t>1. Director de Mejoramiento de Vivienda
2. Profesional Universitario de la DMV
3. Administrador Base de Datos 4. Profesionales SIG</t>
  </si>
  <si>
    <t>DD/ AT</t>
  </si>
  <si>
    <t>Hoja de cálculo Shape - GeoDataBase</t>
  </si>
  <si>
    <t>Base de datos de proyectos estructurados y entregados a la SDHT para optar por un subsidio de mejoramiento de vivienda.
Salidas gráficas de lor territorios intervenidos.
Disponible. Base de datos de beneficarios mejoramiento de vivienda entregadas a SDHT Proyectos.</t>
  </si>
  <si>
    <t>Director de Mejoramiento de Vivienda,
Coordinadores,
Profesionales a cargo de la supervisión de los proyectos (Técnicos y Sociales)</t>
  </si>
  <si>
    <t>Profesionales SIG, DATA y abogados de la DMV (L,E,M,B) Usuarios (L) Profesionales Tecnicos y sociales. (L,E,M,B)</t>
  </si>
  <si>
    <t>Expedientes Originales se entregan a la SDHT, en la CVP reposa copia en el archivo de gestión. Copia digital de los expedientes enviados a la SDHT, reposa en disco duro de la DMV.</t>
  </si>
  <si>
    <t>Artículo 15 Constitución Política
Ley 1581 de 2012
Artículo 18 Ley 1712 de 2014
Ley 1266 de 2008</t>
  </si>
  <si>
    <t>MATRIZ_GRÁFICA_VALORACIÓN_SOCIAL_DMV_CVP</t>
  </si>
  <si>
    <t>Base de datos que contiene información alfanumérica de los hogares a los que se les visitó y diligenció el formato de ficha de valoración, que busca generar además de la caracterización social de la población atendida, contar con un estudio sobre la percepción del impacto en los hogares después de la ejecución de un mejoramiento en su vivienda</t>
  </si>
  <si>
    <t>Funcionario
Contratista</t>
  </si>
  <si>
    <t>Profesionales Grupo social. (L,E,M,B) Usuarios (L)</t>
  </si>
  <si>
    <t>Fichas de valoracion que reposan en el expediente de mejoramiento de vivienda, Asistencia Tecnica que reposan en el Expediente del beneficiario.</t>
  </si>
  <si>
    <t>FORMULARIO DE CLASIFICACION SOCIAL</t>
  </si>
  <si>
    <t>Base de datos que contiene información alfanumérica de los hogares a los que se les visitó y diligenció el formato de ficha de valoración, que busca generar además de la caracterización social de la población atendida, contar con un estudio sobre la percepción del impacto en los hogares después de la ejecución de un mejoramiento en su vivienda- Estructurados</t>
  </si>
  <si>
    <t>Base con datos de beneficiarios que permiten caracterizar poblacion.</t>
  </si>
  <si>
    <t>Profesionales SIG, DATA y abogados de la DMV (L,E,M,B) Usuarios (L)</t>
  </si>
  <si>
    <t>Formato de Caracterizacion social que reposan en el expediente Estructuracion de Proyecto de mejoramiento de vivienda,</t>
  </si>
  <si>
    <t>BD OFICIAL SEGUIMIENTO A PROCESO DE ASISTENCIA TÉCNICA</t>
  </si>
  <si>
    <t>Base de datos que contiene información alfanumérica de los beneficiarios que solicitan la asistencia Técnica para la el trámite de Licencias de Construcción y/o Actos de Reconocimiento, así como información del avance de cada proceso de acuerdo a las etapas definidas</t>
  </si>
  <si>
    <t>Copia Física de los expedientes en archivo de gestión.</t>
  </si>
  <si>
    <t>Grupo Social y Técnico, profesional SIG.</t>
  </si>
  <si>
    <t>Artículo 15 Constitución Política
Ley 1581 de 2012
Artículo 18 Ley 1712 de 2014
Ley 1266 de 2008</t>
  </si>
  <si>
    <t>Inventario Archivo de Gestión</t>
  </si>
  <si>
    <t>Expedientes de beneficiarios de los Programas:
Proyectos de estructuracion de Mejoramiento de Vivienda. Proyectos de Mejoramiento de Condiciones de Vivienda.</t>
  </si>
  <si>
    <t>Dirección de Mejoramiento de Vivienda</t>
  </si>
  <si>
    <t>1. Director de Mejoramiento de Vivienda 2,Gestión Corporativa y CID - Sistemas 3,. Profesional Universitario de la DMV
4. Administrador Base de Datos</t>
  </si>
  <si>
    <t>AT/DD</t>
  </si>
  <si>
    <t>SERVIDOR</t>
  </si>
  <si>
    <t>Documentos Físicos
Hoja de Calculo</t>
  </si>
  <si>
    <t>1. Grupo de gestión Documental</t>
  </si>
  <si>
    <t>1, (L) lectura, consulta.
(E) Escritura.
(M) Modificación. 2. (L) lectura, consulta. 3. (L) lectura, consulta, (E) Escritura, (M) Modificación y 
(B) Borrado, eliminación.</t>
  </si>
  <si>
    <t>Expediente Físico de los expedientes en archivo de gestión.Ubicación en el primer piso y tercer piso Dirección de Mejoramiento de Vivienda</t>
  </si>
  <si>
    <t>\\10.216.160.201\vivienda\ARCHIVO DE GESTION DMV CONSOLIDADO\INVENTARIOS\TRD 1400-33-09-11-12 POGRAMAS</t>
  </si>
  <si>
    <t>Software que permite la administración de la información que son responsabilidad de la Dirección de Mejoramiento de Vivienda</t>
  </si>
  <si>
    <t>1. Grupo de gestión Documental 
3. Administrador</t>
  </si>
  <si>
    <t>(L) Todos los usuarios con contraseña 
( E ) (M) (B) De acuerdo a su roll o área de desempeño puede escribir o modificar información en el sistema</t>
  </si>
  <si>
    <t>Artículo 15 Constitución Política
Ley 1581 de 2012
Artículo 18 Ley 1712 de 2014</t>
  </si>
  <si>
    <t>Fecha: 
(de/mm/aaaa)</t>
  </si>
  <si>
    <t>DIRECCION DE MEJORAMIENTO DE VIVIENDA</t>
  </si>
  <si>
    <t>Banco de Proyectos - Dirección de Mejoramiento de Barrios</t>
  </si>
  <si>
    <t>Base de datos que contiene información gráfica y alfanumérica de la Territorialización, Proceso contractual, Previabilidad, Estudios y diseños, Ejecución, interventoría, Estabilidad de obras y Sostenibilidad de los proyectos pertenecientes a la Dirección de Mejoramiento de Barrios.</t>
  </si>
  <si>
    <t>Director de Mejoramiento de Barrios</t>
  </si>
  <si>
    <t>1. Director de Mejoramiento de Barrios 
2. Profesionales SIG</t>
  </si>
  <si>
    <t xml:space="preserve">Hoja de cálculo 
</t>
  </si>
  <si>
    <t>1. Dirección de Mejoramiento de Barrios. 2.Pofesionales de la Dirección de Mejoramiento de Barrios.</t>
  </si>
  <si>
    <t>Profesionales SIG de la DMB (E,M,B)
Usuarios Entidad (L)</t>
  </si>
  <si>
    <t>\\serv-cv11\mejoramiento de barrios\REGISTROS 2018 DMB\GIS_2018\3.MARZO\BancoProyectos</t>
  </si>
  <si>
    <t>MENSUAL</t>
  </si>
  <si>
    <t>El material insumo con el cual se realiza la obtención de la información técnica para cada uno de los proyectos previabilizados tienen reserva de información, sin embargo los resultados reflejados en el Banco de Proyectos son de carácter público.</t>
  </si>
  <si>
    <t>SS/DD</t>
  </si>
  <si>
    <t xml:space="preserve">
Shape - GeoDataBase
</t>
  </si>
  <si>
    <t>\\serv-cv11\mejoramiento de barrios\REGISTROS 2018 DMB\GIS_2018\3.MARZO\Geodatabase</t>
  </si>
  <si>
    <t>La Geodatabase es para usuarios de Sistemas de Información Geográfica.(SIG)</t>
  </si>
  <si>
    <t>No aplica</t>
  </si>
  <si>
    <t xml:space="preserve">Caracterización de la población participante - Base de datos fases 2013
Bases de datos fases 2014
Bases Históricas
</t>
  </si>
  <si>
    <r>
      <t>Base de datos con</t>
    </r>
    <r>
      <rPr>
        <sz val="10"/>
        <color indexed="10"/>
        <rFont val="Arial"/>
        <family val="2"/>
      </rPr>
      <t xml:space="preserve"> </t>
    </r>
    <r>
      <rPr>
        <sz val="10"/>
        <color indexed="8"/>
        <rFont val="Arial"/>
        <family val="2"/>
      </rPr>
      <t>Información de los ciudadanos/as participantes del Proyecto 208 Mejoramiento de Barrios, de la Caja de la Vivienda Popular. Corresponde a las bases históricas.</t>
    </r>
  </si>
  <si>
    <t>1. Director de Mejoramiento de Barrios
2. Equipo de Gestión Social</t>
  </si>
  <si>
    <t>Profesionales Sociales de la DMB (E,M,B)
Usuarios Entidad (L)</t>
  </si>
  <si>
    <t>Expedientes de los contratos Archivo de Gestión, Dirección de Mejoramiento de Barrios</t>
  </si>
  <si>
    <t>\\serv-cv11\mejoramiento de barrios\HISTORICO DMB\Histórico DMB\3-AREA_SOCIAL\3_CARACTERIZACIÓN SOCIODEMOGRÁFICA\5_ENCUESTAS 2015\BASE DE DATOS</t>
  </si>
  <si>
    <t>Estas bases de datos se encuentra la información de los beneficiarios del programa hasta el año 2015 y corresponde a oinformación histórica de la DMB.</t>
  </si>
  <si>
    <t>Formato Único de Seguimiento Sectorial (FUSS).</t>
  </si>
  <si>
    <t>Se registra el seguimiento mensual al cumplimiento de las metas, a los planes operativos de actividades, a la ejecución presupuestal y a la territorialización de los recursos.</t>
  </si>
  <si>
    <t>1. Director de Mejoramiento de Barrios
2. Profesional de Planeación.</t>
  </si>
  <si>
    <t>Hoja de cálculo - xls</t>
  </si>
  <si>
    <t>Profesional de Planeación de la Dirección de Mejoramiento de Barrios (E,M,B)
Usuarios Entidad (L)</t>
  </si>
  <si>
    <t xml:space="preserve">1. \\serv-cv11\mejoramiento de barrios\ Registros de la DMB\ aDIMINISTRATIVA\ PLANEACIÓN.
</t>
  </si>
  <si>
    <t>​\\serv-cv11\mejoramiento de barrios\REGISTROS 2017 DMB\ADMINISTRATIVA\Planeación
​\\serv-cv11\mejoramiento de barrios\REGISTROS 2016 DMB\ADMINISTRATIVA\Planeación
\\serv-cv11\mejoramiento de barrios\HISTORICO DMB\Histórico DMB</t>
  </si>
  <si>
    <t>En el Formato Único de Seguimiento Sectorial (FUSS) se reportan los seguimientos mensuales de avance en metas y operativo a la Secretaria Distrital del Hábitat.</t>
  </si>
  <si>
    <t>INFORMES</t>
  </si>
  <si>
    <t>Informes y respuestas a comunicados y visitas administrativas y Auditorias externas.</t>
  </si>
  <si>
    <t>Documentos con información relacionada en respuestas solicitadas por los organismos de control; solicitudes de información a otros entes; reigstros de las visitas administrativas, auditorias externas y solicitudes de información.</t>
  </si>
  <si>
    <t>1. Director de Mejoramiento de Barrios.
2. Equipo de Trabajo de Componente Administrativo.</t>
  </si>
  <si>
    <t>Documentación física</t>
  </si>
  <si>
    <t xml:space="preserve">Profesionales Administrativos (E,M,B) 
Usuarios Entidad (L)
</t>
  </si>
  <si>
    <t>Archivo Dirección de Mejoramiento de Barrios.3er Piso</t>
  </si>
  <si>
    <t>http://www.cajaviviendapopular.gov.co/?q=Transparencia/informes-de-gestion-evaluacion-y-auditoria</t>
  </si>
  <si>
    <t>LEY 1712 DE 2014
(Marzo 6)
Reglamentada parcialmente por el Decreto Nacional 103 de 2015.
Por medio de la cual se crea la Ley de Transparencia y del Derecho de Acceso a la Información Pública Nacional y se dictan otras disposiciones.
El Congreso de la República</t>
  </si>
  <si>
    <t>Los informes sirven de referencia y soporte para el cumplimiento de los requierimiento del los entes de control y distritales, y control a la gestión administrativa y Operativa.</t>
  </si>
  <si>
    <t>Informes de gestión, de resutlado y de rendición de cuentas.</t>
  </si>
  <si>
    <t>Documentos con información referente a la gestión administrativa y operativa realizada por la Dirección, a los resultados de cumplimiento de las metas y recursos ejecutados.</t>
  </si>
  <si>
    <t>Los informes sirven de referencia y soporte para el reporte de seguimiento y control a la gestión administrativa y Operativa.</t>
  </si>
  <si>
    <t>Informes de gestión mensual y trimestral.</t>
  </si>
  <si>
    <t>Informes ejecutivos para la Dirección General de la Caja de la Vivienda Popular.</t>
  </si>
  <si>
    <t xml:space="preserve">1. \\serv-cv11\mejoramiento de barrios\ INFORMES DE GESTIÓN
</t>
  </si>
  <si>
    <t>PROYECTOS</t>
  </si>
  <si>
    <t>Proyecto Obra de Intervención Física a escala Barrial - Obras menores de espacio Público (OMEP)</t>
  </si>
  <si>
    <t>Estudios de Previabilidad de las intervenciones priorizadas por la Secretaria Distrital de Hábitat.</t>
  </si>
  <si>
    <t>Documentos con información del reconocimiento físico, técnico, SST-MA, normativo y social de las oportunidades identificadas por la Caja de la Vivienda Popular (CVP) para la generación de los conceptos de previabilidad y la priorización por la Secretaría Distrital del Hábitat de los Estudios y Diseños de intervenciones en espacios públicos a escala barrial.</t>
  </si>
  <si>
    <t>1. Director de Mejoramiento de Barrios . 2. Equipos de trabajo por Componente ; Administrarivo , Tecnico , SISOMA, Social.</t>
  </si>
  <si>
    <t xml:space="preserve">Profesionales Dirección Mejoramiento de Barrios (E,M,B) 
Usuarios Entidad (L)
</t>
  </si>
  <si>
    <t xml:space="preserve">Decreto 546 Comisiones Intersectoriales del Distrito Capital.2007,Decreto 121 Estructura Organizacional Secretaría Distrital del Hábitat.2008,Decreto 190 Plan de Ordenamiento Territorial 2004, Acuerdo 645 de 2016 ,Plan de Desarrollo, Económico, Social, Ambiental y de Obras Públicas para Bogotá D.C. 2016 -2020 “Bogotá Mejor para Todos”.2016
Acuerdo 004 Estructura organizacional de la Caja de la Vivienda Popular y se determinan las funciones por dependencias 2008 Decreto 222 de 2014 Por el cual se adoptan las medidas administrativas tendientes al cumplimiento de las órdenes impartidas dentro de los procesos de acción popular de radicados Nos: 25000232400020110074601 y 25000232500020050066203 y se dictan otras disposiciones.
Resolución 463 de 2005,Por medio de la cual se redelimita la Reserva Forestal Protectora Bosque Oriental de Bogotá, se adopta su zonificación y reglamentación de usos y se establecen las determinantes para el ordenamiento y manejo de los
</t>
  </si>
  <si>
    <t>Los documentos sirven de apoyo a la gestión de la Dirección de la Mejoramiento de Barrios, durante la ejecución de los estudios &amp; diseños y obras.</t>
  </si>
  <si>
    <t>Seguimiento a la estabilidad y sostenibilidad de la obra</t>
  </si>
  <si>
    <t>Seguimiento y Control a la Estabilidad y Sostenibilidad de las obras terminadas y entregadas a la comunidad.</t>
  </si>
  <si>
    <t>Registros en formatos físicos con información tomada en visitas a las Obras terminadas y entregadas a la comunidad, y la generacion de diagnósticos y conceptos por componente Tecnico , SISOMA y Social, del estado actual de la Estabilidad según las polizas y Sostenibilidad según el uso adecuado por los benificiarios.</t>
  </si>
  <si>
    <t>ley 80 de 1993 , Decreto 1082 de 2015 , Ley 1474 de 2011</t>
  </si>
  <si>
    <t>Los registros sirven como soporte al seguimiento y control de la estabilidad y sostenibilidad de las obras terminadas.</t>
  </si>
  <si>
    <t>Usuario SIRE(Sistema De Información para la Gestión del Riesgo y Cambio Climático)</t>
  </si>
  <si>
    <t>Usuario de consulta Plataforma Externa SIRE con acceso a Bodega de Información del Instituto Distrital de Gestión de Riesgos y Cambio Climático</t>
  </si>
  <si>
    <t>1. Profesional SIG</t>
  </si>
  <si>
    <t>Conexión Externa</t>
  </si>
  <si>
    <t>No Disponible</t>
  </si>
  <si>
    <t>1, Profesional SIG</t>
  </si>
  <si>
    <t xml:space="preserve">Profesional SIG
</t>
  </si>
  <si>
    <t>http://www.sire.gov.co/accedersire</t>
  </si>
  <si>
    <t>Privado</t>
  </si>
  <si>
    <t>Usuario de consulta externa</t>
  </si>
  <si>
    <t>Conexión SDE(Database connection)</t>
  </si>
  <si>
    <t>Conexión SDE a SINUPOT Geográfico(Secretaría Distrital de Planeación)</t>
  </si>
  <si>
    <t>C:\Users\JCachaya\AppData\Roaming\ESRI\Desktop10.5\ArcCatalog\Connection to sde.sde</t>
  </si>
  <si>
    <t>Fecha:</t>
  </si>
  <si>
    <r>
      <t xml:space="preserve">Fecha:
</t>
    </r>
    <r>
      <rPr>
        <sz val="8"/>
        <color indexed="8"/>
        <rFont val="Arial"/>
        <family val="2"/>
      </rPr>
      <t xml:space="preserve">
</t>
    </r>
  </si>
  <si>
    <r>
      <t xml:space="preserve">Fecha: 
</t>
    </r>
    <r>
      <rPr>
        <sz val="8"/>
        <color indexed="8"/>
        <rFont val="Arial"/>
        <family val="2"/>
      </rPr>
      <t>(mm/dd/aaaa)</t>
    </r>
  </si>
  <si>
    <t>DIRECCION DE MEJORAMIENTO DE BARRIOS</t>
  </si>
  <si>
    <t>ARCHIVO DE GESTIÓN DE LA DIRECCIÓN JURIDICA</t>
  </si>
  <si>
    <t>Información relacionada con los procesos judiciales en los que la Entidadad es parte, Conceptos Jurídicos e Informes.</t>
  </si>
  <si>
    <t>Dirección Jurídica</t>
  </si>
  <si>
    <t>TI</t>
  </si>
  <si>
    <t>Hoja de calculo - xls y/o Fisicos</t>
  </si>
  <si>
    <t>L ,E, B y M</t>
  </si>
  <si>
    <t>Archivo Dirección Jurídica</t>
  </si>
  <si>
    <t>Bases de Datos - Servidor - Plataforma Distrital SIPROJ</t>
  </si>
  <si>
    <t>SI</t>
  </si>
  <si>
    <t>CONDICIONAL*</t>
  </si>
  <si>
    <t>NO</t>
  </si>
  <si>
    <t>X (Solo aprocesos judiciales, de conformidad con la Resolucion 3564 de 2015 "por la cual se reglamentan los articulos 2.1.1.2.1.1, 2.1.1.2.1.11, 2.1.1.2.2.2, y el parágrafo 2 del artículo2.1.1.3.1.1 del Decreto N° 1081 de 2015. (Anexo 1 Numelar 7.6)</t>
  </si>
  <si>
    <t>http://www.cajaviviendapopular.gov.co/?q=Nosotros/Informes/procesos-judiciales-contra-la-cvp</t>
  </si>
  <si>
    <t>Archivo de Gestión de Dirección Jurídica - Siproj Web - Rama Judicial. \\serv-cv11\calidad\3. PROCESO PREVENCIÓN DEL DAÑO ANTIJURÍDICO Y REP\CONCEPTOS</t>
  </si>
  <si>
    <t>Ley de transparencia art. 19 Ley 1712 de 2014</t>
  </si>
  <si>
    <t>* Se condiciona si es requerida por autoridad competente.</t>
  </si>
  <si>
    <t>Acciones Constitucionales</t>
  </si>
  <si>
    <t>Bases de Datos - del Servidor - Plataforma Distrital SIPROJ</t>
  </si>
  <si>
    <t>Acciones de Tutela (caja 01 a 22)</t>
  </si>
  <si>
    <t>Fisíco</t>
  </si>
  <si>
    <t>Archivo Primer piso</t>
  </si>
  <si>
    <t>Archivo Fisíco de la caja 01 a 22</t>
  </si>
  <si>
    <t>Archivo de Gestión de Dirección Jurídica - Archivo piso 1</t>
  </si>
  <si>
    <t>Acciones de Tutela (Fisíco de la caja 23 en adelante, archivo magnetico todas).</t>
  </si>
  <si>
    <t>Acciones Populares</t>
  </si>
  <si>
    <t>Bases de Datos - Disco Z del Servidor - Plataforma Distrital SIPROJ</t>
  </si>
  <si>
    <t>Actas Conciliaciones</t>
  </si>
  <si>
    <t>Conceptos Juridicos</t>
  </si>
  <si>
    <t>Conciliaciones Prejudiciales</t>
  </si>
  <si>
    <t>Informes</t>
  </si>
  <si>
    <t>Procesos Administrativos</t>
  </si>
  <si>
    <t>Procesos Judiciales</t>
  </si>
  <si>
    <t>Acciones Administrativas Fisíco (caja 01 a 04)</t>
  </si>
  <si>
    <t>Archivo Fisíco de la caja 01 a 04</t>
  </si>
  <si>
    <t>Casos Especiales (Fisíco de la caja 01 a 07</t>
  </si>
  <si>
    <t>Archivo Fisíco de la caja 01 a 07</t>
  </si>
  <si>
    <r>
      <t xml:space="preserve">Fecha:
</t>
    </r>
    <r>
      <rPr>
        <sz val="8"/>
        <color indexed="8"/>
        <rFont val="Arial"/>
        <family val="2"/>
      </rPr>
      <t>(dd/mm/aaaa)</t>
    </r>
  </si>
  <si>
    <r>
      <t xml:space="preserve">Fecha: 
</t>
    </r>
    <r>
      <rPr>
        <sz val="8"/>
        <color indexed="8"/>
        <rFont val="Arial"/>
        <family val="2"/>
      </rPr>
      <t>(dd/mm/aaaa)</t>
    </r>
  </si>
  <si>
    <t xml:space="preserve">Fecha: 
</t>
  </si>
  <si>
    <t>DIRECCION JURIDICA</t>
  </si>
  <si>
    <t>DIRECCION DE GESTION CORPORATIVA Y CID</t>
  </si>
  <si>
    <t>Informe de Asistencia por Canales de Atención</t>
  </si>
  <si>
    <t>Documento en archivo de formato de documento portátil (pdf) que contiene el informe mensual de las asistencia de ciudadanos y usuarios atendidos por el Servcio al Ciudadano el cual contiene la estadistica de visitas, los servicios solicitados y las dependencias requeridas.</t>
  </si>
  <si>
    <t>Dirección de Gestión Corporativa y CID</t>
  </si>
  <si>
    <t>Servicio Al Ciudadano</t>
  </si>
  <si>
    <t>Dormato de documento portátil (pdf)</t>
  </si>
  <si>
    <t>Publicada y disponible en:
Carpeta de Calidad: \\10.216.160.201\calidad\8. PROCESO SERVICIO AL CIUDADANO\DOCUMENTOS DE REFERENCIA\SERVICIO AL CIUDADANO\2019\INFORME DE ASISTENCIA POR CANALES DE ATENCIÓN.
En la pagina web:
https://www.cajaviviendapopular.gov.co/?q=Servicio-al-ciudadano/informes-de-asistencia</t>
  </si>
  <si>
    <t>Toda la entidad y la ciudadania en general</t>
  </si>
  <si>
    <t>Toda la entidad: L
Ciudadania en General: L</t>
  </si>
  <si>
    <t>Carpeta de Calidad: \\10.216.160.201\calidad\8. PROCESO SERVICIO AL CIUDADANO\DOCUMENTOS DE REFERENCIA\SERVICIO AL CIUDADANO\2019\INFORME DE ASISTENCIA POR CANALES DE ATENCIÓN.
En la pagina web:
https://www.cajaviviendapopular.gov.co/?q=Servicio-al-ciudadano/informes-de-asistencia</t>
  </si>
  <si>
    <t>https://www.cajaviviendapopular.gov.co/?q=Servicio-al-ciudadano/informes-de-asistencia</t>
  </si>
  <si>
    <t>Informe de Gestión y Oportunidad de Respuesta a las PQRSD</t>
  </si>
  <si>
    <t>Documento en archivo de formato de documento portátil (pdf) que contiene el informe mensual de la gestión a las Peticiones, Quejas, Requirimiento, Sugerencias y Denuncias por actos de corrupción realizado por el Servcio al Ciudadano.</t>
  </si>
  <si>
    <t>Formato de documento portátil (pdf)</t>
  </si>
  <si>
    <t>Publicada y disponible en:
Carpeta de Calidad:\\10.216.160.201\calidad\8. PROCESO SERVICIO AL CIUDADANO\DOCUMENTOS DE REFERENCIA\SERVICIO AL CIUDADANO\2019\INFORME MENSUAL DE GESTION Y OPORTUNIDAD DE LAS RESPUESTAS A LAS PQRSD
En la pagina web:
https://www.cajaviviendapopular.gov.co/?q=Nosotros/Informes/informe-pqrs-2019</t>
  </si>
  <si>
    <t>Carpeta de Calidad:\\10.216.160.201\calidad\8. PROCESO SERVICIO AL CIUDADANO\DOCUMENTOS DE REFERENCIA\SERVICIO AL CIUDADANO\2019\INFORME MENSUAL DE GESTION Y OPORTUNIDAD DE LAS RESPUESTAS A LAS PQRSD
En la pagina web:
https://www.cajaviviendapopular.gov.co/?q=Nosotros/Informes/informe-pqrs-2019</t>
  </si>
  <si>
    <t>https://www.cajaviviendapopular.gov.co/?q=Nosotros/Informes/informe-pqrs-2019</t>
  </si>
  <si>
    <t>Proceso Disciplinario</t>
  </si>
  <si>
    <t>Adelantar los trámites tendientes a establecer la responsabilidad disciplinaria de los servidores y ex servidores de la Caja de la Vivienda Popular, originadas en el incumplimiento del ejercicio de sus funciones.</t>
  </si>
  <si>
    <t>Control Interno Disciplnario</t>
  </si>
  <si>
    <t>Publicada y disponible en:
Carpeta de Calidad:\\10.216.160.201\calidad\15. PROCESO GESTIÓN DEL CONTROL INTERNO DISCIPLINARIO\PROCEDIMIENTOS\208-CID-Pr-01 PROCEDIMIENTO CID
En la pagina web:
https://www.cajaviviendapopular.gov.co/?q=mapa-de-procesos</t>
  </si>
  <si>
    <t>Carpeta de Calidad:\\10.216.160.201\calidad\15. PROCESO GESTIÓN DEL CONTROL INTERNO DISCIPLINARIO\PROCEDIMIENTOS\208-CID-Pr-01 PROCEDIMIENTO CID
En la pagina web:
https://www.cajaviviendapopular.gov.co/?q=mapa-de-procesos</t>
  </si>
  <si>
    <t>En la pagina web:
https://www.cajaviviendapopular.gov.co/?q=mapa-de-procesos</t>
  </si>
  <si>
    <t>Cada vez que se requiera</t>
  </si>
  <si>
    <t>Publica</t>
  </si>
  <si>
    <t>Ley 734 de 2012</t>
  </si>
  <si>
    <t>En el Procedimiento de CID se tienen asociados 33 Formatos, que ayudan a documentar y dar inicio a la investigación disciplinaria</t>
  </si>
  <si>
    <t>Contratos por concurso de méritos</t>
  </si>
  <si>
    <t>Gestión contractual que corresponde a la modalidad prevista para la selección de consultores o proyectos de arquitectura, según lo señalado en el articulo 2.2.1.2.1.3.1. del Decreto 1082 de 2015. (ver procedimiento y demás documentos asociados al 208-DGC-Pr-16 Contratación por concurso de méritos abierto)</t>
  </si>
  <si>
    <t>Archivo de gestión contractual</t>
  </si>
  <si>
    <t>Publicada y disponible:
* Página web: https://www.cajaviviendapopular.gov.co/?q=Convocatoria-Cvp/procesos-de-contratacion.
* Archivo del proceso de Adquisición de Bienes y Servicios.</t>
  </si>
  <si>
    <t>Toda la entidad y la ciudadanía en general</t>
  </si>
  <si>
    <t>Toda la entidad: L
Ciudadanía en General: L</t>
  </si>
  <si>
    <t>Archivo del proceso de Adquisición de Bienes y Servicios</t>
  </si>
  <si>
    <t>Página web: https://www.cajaviviendapopular.gov.co/?q=Convocatoria-Cvp/procesos-de-contratacion.</t>
  </si>
  <si>
    <t>https://www.cajaviviendapopular.gov.co/?q=Convocatoria-Cvp/procesos-de-contratacion.</t>
  </si>
  <si>
    <t>De acuerdo a la necesidad de contratación</t>
  </si>
  <si>
    <t>Articulo 2.2.1.2.1.3.1. del Decreto 1082 de 2015.</t>
  </si>
  <si>
    <t>ver procedimiento y demás documentos asociados al 208-DGC-Pr-16 Contratación por concurso de méritos abierto.</t>
  </si>
  <si>
    <t>Contratos por contratación directa</t>
  </si>
  <si>
    <t>Gestión contractual que a través del ordenador de gasto, justificará mediante acto administrativo el uso de la modalidad de selección de contratación directa. Este acto administrativo contendrá el señalamiento de la causal que se invoca, la determinación del objeto a contratar, el presupuesto para la contratación y las condiciones que se exigirán al contratista, indicación del lugar donde se podrán consultar los estudios y documentos previos, de conformidad con lo señalado en el artículo 2.2.1.2.1.4.1 del Decreto 1082 de 2015. (ver procedimiento y demás documentos asociados al 208-DGC-Pr-18 Contratación directa)</t>
  </si>
  <si>
    <t>Artículo 2.2.1.2.1.4.1 del Decreto 1082 de 2015.</t>
  </si>
  <si>
    <t>Ver procedimiento y demás documentos asociados al 208-DGC-Pr-18 Contratación directa.</t>
  </si>
  <si>
    <t>Contratos por licitación pública</t>
  </si>
  <si>
    <t>Gestión contractual mediante el cual la Caja de la Vivienda Popular formula públicamente una convocatoria para que, en igualdad de oportunidades, los interesados presenten ofertas y seleccione entre ellas la más favorable, según lo dispuesto en el artículo 2 de la ley 1150 de 2007, adicionado por el artículo 274 de la ley 1450 de 2011. (ver procedimiento y demás documentos asociados al 208-DGC-Pr-20 Licitación pública)</t>
  </si>
  <si>
    <t>Artículo 2 de la ley 1150 de 2007, adicionado por el artículo 274 de la ley 1450 de 2011.</t>
  </si>
  <si>
    <t>Ver procedimiento y demás documentos asociados al 208-DGC-Pr-20 Licitación pública.</t>
  </si>
  <si>
    <t>Contratos por mínima cuantía</t>
  </si>
  <si>
    <t>Gestión contractual cuyo valor no excede el 10 por ciento de la menor cuantía de la entidad independientemente de su objeto, conforme lo establecido en el artículo 94 de la Ley 1474 de 2011. (ver procedimiento y demás documentos asociados al 208-DGC-Pr-22 Contratación mínima cuantía)</t>
  </si>
  <si>
    <t>Artículo 94 de la Ley 1474 de 2011.</t>
  </si>
  <si>
    <t>Ver procedimiento y demás documentos asociados al 208-DGC-Pr-22 Contratación mínima cuantía,</t>
  </si>
  <si>
    <t>Contratos por selección abreviada</t>
  </si>
  <si>
    <t>Gestión contractual que corresponde a la modalidad de selección objetiva prevista para aquellos casos en que, por las características del objeto a contratar, las circunstancias de la contratación o la cuantía o destinación del bien, obra o servicio, puedan adelantarse procesos simplificados para garantizar la eficiencia de la gestión contractual, se encuentra regulada por el numeral 2 del artículo 2 de la Ley 1150 de 2007 y el artículo 2.2.1.2.1.2.2 y siguientes del Decreto 1082 de 2015. (ver procedimientos y demás documentos asociados al 208-DGC-Pr-24 Contratación por selección abreviada de menor cuantía y 208-DGC-Pr-25 Contratación por selección abreviada por subasta inversa)</t>
  </si>
  <si>
    <t>Numeral 2 del artículo 2 de la Ley 1150 de 2007 y el artículo 2.2.1.2.1.2.2 y siguientes del Decreto 1082 de 2015.</t>
  </si>
  <si>
    <t>Ver procedimientos y demás documentos asociados al 208-DGC-Pr-24 Contratación por selección abreviada de menor cuantía y 208-DGC-Pr-25 Contratación por selección abreviada por subasta inversa.</t>
  </si>
  <si>
    <t>Convenios</t>
  </si>
  <si>
    <t>Gestión contractual regulada por el articulo 96 de la Ley 489 de 1998, y pueden ser celebrados por las entidades estatales, cualquiera sea su naturaleza y orden administrativo, con la observación de los principios señalados en el artículo 209 de la Constitución, con personas jurídicas particulares mediante la celebración de convenios de asociación o la creación de personas jurídicas, para el desarrollo conjunto de actividades en relación con los cometidos y funciones que les asigna a aquéllas la ley. (ver procedimiento y demás documentos asociados al 208-DGC-Pr-18 Contratación directa)</t>
  </si>
  <si>
    <t>Articulo 96 de la Ley 489 de 1998.</t>
  </si>
  <si>
    <t>Ver procedimiento y demás documentos asociados al 208-DGC-Pr-18 Contratación directa</t>
  </si>
  <si>
    <t>No Aplica</t>
  </si>
  <si>
    <t>Sistema que administra el archivo digitalizado de parte de la información misional y no misional de la entidad.</t>
  </si>
  <si>
    <t xml:space="preserve">Subdirección Administrativa
</t>
  </si>
  <si>
    <t>DD, SOFT</t>
  </si>
  <si>
    <t>http://serv-cv8/ZaffiroCVP/Login.aspx</t>
  </si>
  <si>
    <t>s</t>
  </si>
  <si>
    <t>Sin actualizar</t>
  </si>
  <si>
    <t>ISO 15489
Decreto 2609 de 2012
Acuerdo 003 de 2015
Circular 005 de 2012</t>
  </si>
  <si>
    <t>INSTRUMENTOS ARCHIVISTICOS</t>
  </si>
  <si>
    <t>Inventarios Documentales</t>
  </si>
  <si>
    <t>Archivo Central</t>
  </si>
  <si>
    <t>Contiene todo la documentación que ha finalizado su gestión, en soportes físicos, de los procesos y procedimientos en la entidad, la cual debe ser valorada por un instrumento archivistico denomindado Tablas de Valoración Documental - TVD (que se proyecta a construir) y Tablas de Retención Documental - TRD de acuerdo, con la normatividad archistica vigente, generada por el Archivo de Bogotá y el Archivo General de la Nación y politicas internas de la Caja de la Vivienda Popular - CVP.</t>
  </si>
  <si>
    <t>DD
AT</t>
  </si>
  <si>
    <t>HTI
ITI</t>
  </si>
  <si>
    <t>Hoja de calculo - excel.
Soporte papel</t>
  </si>
  <si>
    <t>Sede Archivo de la Caja de la Vivienda Popular</t>
  </si>
  <si>
    <t>\\10.216.160.201\administrativa\Archivo de Gestion\INVENTARIOS\1720 - ARCHIVO CENTRAL</t>
  </si>
  <si>
    <t>Archivo Central de la Caja de la Vivienda Popular</t>
  </si>
  <si>
    <t>Cada vez que se produce una transferencia primaria</t>
  </si>
  <si>
    <t>Ley 594 de 2000.
Normatividad establecida por el Archivo de Bogotá y el Archivo General de la Nación. (Decretos, Acuerdos, resoluciones, Directivas y demás).</t>
  </si>
  <si>
    <t>PROGRAMAS</t>
  </si>
  <si>
    <t>PROGRAMA DE GESTION DOCUMENTAL</t>
  </si>
  <si>
    <t>Programa de Gestión Documental - PGD</t>
  </si>
  <si>
    <t>El PGD – Caja de la Vivienda Popular es un instrumento transversal a todas las dependencias de la entidad en los diferentes niveles de archivo, de gestión, central e histórico. 
Es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</si>
  <si>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PDF</t>
  </si>
  <si>
    <t>Archivo de Gestión Subdirección Administrativa-SIGA</t>
  </si>
  <si>
    <t>\\10.216.160.201\calidad\11. PROCESO GESTIÓN DOCUMENTAL\MANUALES\SADM</t>
  </si>
  <si>
    <t>https://www.cajaviviendapopular.gov.co/sites/default/files/Transparencia/10-Instrumentos-de-gestion/208-SADM-Mn-05-PROGRAMA-DE-GESTION-DOCUMENTAL-PGD-V4.pdf</t>
  </si>
  <si>
    <t>Archivo de Gestión</t>
  </si>
  <si>
    <t>Ocacional</t>
  </si>
  <si>
    <t>Decreto 1080 de 2015</t>
  </si>
  <si>
    <t>PLANES</t>
  </si>
  <si>
    <t>PLAN INSTITUCIONAL DE ARCHIVO – PINAR</t>
  </si>
  <si>
    <t>Plan Institucional de Archivo – PINAR</t>
  </si>
  <si>
    <t>Es un instrumento para la planeación de la función archivística, el cual se articula con los demás planes y proyectos estratégicos previstos por la Entidad.
Como herramienta de planeación para la coordinación archivística, fija importantes elementos que permiten la Planeación Estratégica de aspectos de orden normativo, tecnico, tecnologico para el proceso de Gestión Documental. Al igual que se cumple con a las directrices de la Ley 594 de 2000, Ley 1712 de 2014 y Decreto 1080 del 26 de 2015 (capítulo V, artículos 2.8.2.5.2. y 2.8.2.9.2.),</t>
  </si>
  <si>
    <t>https://www.cajaviviendapopular.gov.co/files/Transparencia/Instrumentos%20de%20Gestion/208-SADM-Mn-06%20PINAR-V2.pdf</t>
  </si>
  <si>
    <t>Programas del Sistema Integrado de Conservación (SIC)</t>
  </si>
  <si>
    <t xml:space="preserve">Es el conjunto de planes, programas, estrategias, procesos y procedimientos de conservación documental y preservación digital, bajo el concepto de archivo total, acorde con la política de gestión documental y demás sistemas organizacionales, tendiente a asegurar el adecuado mantenimiento de cualquier tipo de información, independiente del medio o tecnología con la cual se haya elaborado, conservando atributos tales como unidad, integridad, autenticidad, inalterabilidad, originalidad, fiabilidad y accesibilidad, desde el momento de su producción y/o recepción, durante su gestión, hasta su disposición final, es decir, en cualquier etapa de su ciclo vital.
</t>
  </si>
  <si>
    <t>DD,</t>
  </si>
  <si>
    <t>Decreto 1080 de 2015
Acuerdo 006 de 2014</t>
  </si>
  <si>
    <t>Tablas de Retención Documental</t>
  </si>
  <si>
    <t>Constituyen un instrumento archivístico que permite la clasificación documental de la entidad, acorde a su estructura orgánico - funcional e indica los criterios de retención y disposición final resultante de la valoración documental por cada una de las agrupaciones documentales.</t>
  </si>
  <si>
    <t>PDF
Soporte papel</t>
  </si>
  <si>
    <t>\\10.216.160.201\calidad\11. PROCESO GESTIÓN DOCUMENTAL\TABLAS RETENCION DOCUMENTAL\TRD VIGENCIA 2019</t>
  </si>
  <si>
    <t>https://www.cajaviviendapopular.gov.co/?q=Transparencia/tablas-de-retencion-documental</t>
  </si>
  <si>
    <t>Cuando se generan modificaciones en la estrauctura orgánico funcional</t>
  </si>
  <si>
    <t>Ley 594 de 2000 
Decreto 1080 de 2015</t>
  </si>
  <si>
    <t>Cuadro de Clasificación Documental</t>
  </si>
  <si>
    <t>Es un instrumento archivístico que se expresa en el listado de todas las series y susbseries documentales con su correspondiente codificación, conformado a lo largo de historia institucional de la Entidad. Este instrumento permite la clasificación y descripción archivística en la conformación de las agrupaciones documentales.
Así, la estructura del cuadro general será jerárquica y atenderá a los conceptos básicos de “fondo”, “sección” y. “serie” que establece un principio de diferenciación, estratificación y jerarquía de las diversas agrupaciones documentales que conforman la Entidad.</t>
  </si>
  <si>
    <t>Hoja de calculo - excel.</t>
  </si>
  <si>
    <t>\\10.216.160.201\administrativa\Archivo de Gestion\ARCHIVO GESTION DOCUMENTAL\1720.20.03 - TRD\Cuadro de Clasificacion Documental</t>
  </si>
  <si>
    <t>https://www.cajaviviendapopular.gov.co/?q=transparencia-0</t>
  </si>
  <si>
    <t>Plan de transferencia</t>
  </si>
  <si>
    <t>Transferencias</t>
  </si>
  <si>
    <t>Remisión de los documentos del archivo de gestión al central, y de éste al histórico, de conformidad con las tablas de retención y de valoración documental vigentes.</t>
  </si>
  <si>
    <t>Hoja de calculo.
Soporte papel</t>
  </si>
  <si>
    <t>\\10.216.160.201\administrativa\Archivo de Gestion\INVENTARIOS</t>
  </si>
  <si>
    <t>https://www.cajaviviendapopular.gov.co/files/Transparencia/Instrumentos%20de%20Gestion/Transferencias-secundarias-archivo-bogota.pdf</t>
  </si>
  <si>
    <t xml:space="preserve">Ley 594 de 2000 
Decreto 1080 de 2015 
</t>
  </si>
  <si>
    <t>Aplica para transferencias primarias y secundarias, en la web esta publicado el procedimiento, mas no las actas ni FUID</t>
  </si>
  <si>
    <t>Programas de Gestión Documental</t>
  </si>
  <si>
    <t>Diagnóstico Integral de Archivos</t>
  </si>
  <si>
    <t>Contiene el registro de debilidades, fortalezas, amenazas y oportunidades de los archivos de la CVP</t>
  </si>
  <si>
    <t>\\10.216.160.201\calidad\11. PROCESO GESTIÓN DOCUMENTAL\DOCUMENTOS DE REFERENCIA</t>
  </si>
  <si>
    <t>Ley 594 de 2000 y normas reglamentarias</t>
  </si>
  <si>
    <t>Formato Unico de Inventario Documental - FUID</t>
  </si>
  <si>
    <t>Instrumento que describe el objeto y la relación sistemática detallada de las unidades de un fondo es decir el archivo de la Entidad, con el fin de asegurar el control de los documentos en sus diferentes fases.</t>
  </si>
  <si>
    <t>Subdirección Administrativa</t>
  </si>
  <si>
    <t>Permanente</t>
  </si>
  <si>
    <t>Ley 594 de 2000 Acuerdo 042 de 2002</t>
  </si>
  <si>
    <t>BANCO TERMINOLOGICO</t>
  </si>
  <si>
    <t>Banco Terminológico</t>
  </si>
  <si>
    <t>Instrumento Archivístico que permite la normalización de las series, subseries y tipos documentales a través de lenguajes controlados y estructuras terminológicas.</t>
  </si>
  <si>
    <t>Tablas de Control de Acceso</t>
  </si>
  <si>
    <t>Instrumento para la identificación de las condiciones de acceso y restricciones que aplican a los documentos.</t>
  </si>
  <si>
    <t>\\10.216.160.201\administrativa\Archivo de Gestion\ARCHIVO GESTION DOCUMENTAL\1720.20.00 - CONTROL DE ACCESO</t>
  </si>
  <si>
    <t>Normograma</t>
  </si>
  <si>
    <t>El normograma contiene toda la información relacionada con la normatividad vigente que rige a la Caja de la Vivienda Popular teniendo en cuenta los lineamientos dictados por del Archivo General de la Nacion asi como el Archivo de Bogota, determinando su competencia, así como aquella que produce para el desarrollo de sus funciones.</t>
  </si>
  <si>
    <t>Hoja de calculo</t>
  </si>
  <si>
    <t>https://www.cajaviviendapopular.gov.co/sites/default/files/Normogramas/2019/208-PLA-Ft-20%20NORMOGRAMA%20GESTION%20DOCUMENTAL%20ENERO-convertido.pdf</t>
  </si>
  <si>
    <t>http://www.cajaviviendapopular.gov.co/?q=Nosotros/la-cvp/Normograma/proceso-administracion-de-la-informacion</t>
  </si>
  <si>
    <t>Modelo de requisitos para la gestión de documentos electrónicos</t>
  </si>
  <si>
    <t>El Modelo de requisitos para la gestión de documentos electrónicos se encuentra establecido en el artículo 8 del Decreto 2609 de 2012. Este es un instrumento de planeación el cual formula los requisitos funcionales y no funcionales de la gestión de documentos electrónicos de la Entidad</t>
  </si>
  <si>
    <t>https://www.cajaviviendapopular.gov.co/sites/default/files/208-GD-Mn-09%20MODELO%20REQUISITOS%20PARA%20GDE%20-%20V1.pdf</t>
  </si>
  <si>
    <t>Programa de Gestión Documental</t>
  </si>
  <si>
    <t>Programa de documentos electrónicos</t>
  </si>
  <si>
    <t>Programa que formular e implementar, a largo plazo, los documentos electrónicos de archivo y que esta articulado con el plan de preservación a digital a largo plazo, como fuentes de políticas para la creación, conservación y custodia de los documentos generados en ambientes electrónicos, garantizando su autenticidad, integridad, fiabilidad y disponibilidad, según los criterios definidos en la normatividad aplicable, fundamentalmente, en el Decreto 1080 de 2015</t>
  </si>
  <si>
    <t>\\10.216.160.201\administrativa\Archivo de Gestion\ARCHIVO GESTION DOCUMENTAL\1720.32.06 - PROGRAMA DE DOCUMENTOS ELECTRONICOS</t>
  </si>
  <si>
    <t>ocacional</t>
  </si>
  <si>
    <t>HISTORIAS LABORALES</t>
  </si>
  <si>
    <t>Contiene la totalidad de documentos (soportes) que reflejan el vínculo laboral de cada funcionario y exfuncionario con la CVP</t>
  </si>
  <si>
    <t>Subdirección Administrativa- Gestió del Talento Humano - Auxiliar administrativo</t>
  </si>
  <si>
    <t>AT, Sofware</t>
  </si>
  <si>
    <t>Docuemto texto, expedientes físicos, CD, SISTEMA PERNO</t>
  </si>
  <si>
    <t>Gestion Talento Humano</t>
  </si>
  <si>
    <t>lectura, consulta</t>
  </si>
  <si>
    <t>Archivo Gestión de Talento Humano, Gestión de archivo y Archivo Central</t>
  </si>
  <si>
    <t>Aplicativo PERNO, Aplicativo Zaffiro</t>
  </si>
  <si>
    <t>Subdireccion Administrativa Archivo de historias laborales, Gestion de Archivo</t>
  </si>
  <si>
    <t>Cada vez que se genere o entregue un documento</t>
  </si>
  <si>
    <t>Altamente Restringida</t>
  </si>
  <si>
    <t>NOMINAS</t>
  </si>
  <si>
    <t>Registro referente a los pagos que se deben realizar a los trabajadores de la CVP.</t>
  </si>
  <si>
    <t>Subdirección Administrativa- Gestió del Talento Humano - Profesional Universitario Talento Humano</t>
  </si>
  <si>
    <t>Documento de texto,</t>
  </si>
  <si>
    <t>Archivo Gestión de Talento Humano, Gestión de archivo</t>
  </si>
  <si>
    <t>Aplicativo PERNO</t>
  </si>
  <si>
    <t>Subdireccion Administrativa . Aplicativo PERNO</t>
  </si>
  <si>
    <t>Plan Anual de Vacantes</t>
  </si>
  <si>
    <t>Contiene la solicitud, comunicaciones y hojas de vida de los empleados aspirantes a la vacantes</t>
  </si>
  <si>
    <t>Subdirección Administrativa- Gestió del Talento Humano Auxiliar Profesional Universitario Talento Humano</t>
  </si>
  <si>
    <t>Publicada</t>
  </si>
  <si>
    <t>Archivo Gestión de Talento Humano,</t>
  </si>
  <si>
    <t>https://www.cajaviviendapopular.gov.co/?q=Nosotros/la-cvp/plan-de-accion-integrado</t>
  </si>
  <si>
    <t>http://www.cajaviviendapopular.gov.co/?q=Nosotros/la-cvp/plan-de-accion-integrado</t>
  </si>
  <si>
    <t>PAGINA WEB</t>
  </si>
  <si>
    <t>ANUAL</t>
  </si>
  <si>
    <t>PUBLICA</t>
  </si>
  <si>
    <t>LEY 909 DE 2004</t>
  </si>
  <si>
    <t>Plan Institucional de Capacitación del Personal</t>
  </si>
  <si>
    <t>Contiene todo el plan de capacitación que se desarrolla durante el año, incluye algunos contratos y sus soportes los cuales se suscriben para dar cumplimiento al plan</t>
  </si>
  <si>
    <t>Subdirección Administrativa-Gestió del Talento Humano Contratista</t>
  </si>
  <si>
    <t>DOCUMENTO DE TEXTO, IMÁGENES</t>
  </si>
  <si>
    <t>DISPONIBLE</t>
  </si>
  <si>
    <t>Archivo Gestión de Talento Humano</t>
  </si>
  <si>
    <t>Subdireccion Administrativa de la entidad.</t>
  </si>
  <si>
    <t>LEY 909DE 2004 ART. 36</t>
  </si>
  <si>
    <t>Programa de Bienestar Social del Personal</t>
  </si>
  <si>
    <t>Contiene todo el plan de bienestar que se desarrolla durante el año,</t>
  </si>
  <si>
    <t>LEY 1567 DE 1998</t>
  </si>
  <si>
    <t>Programa de Higiene y Seguridad Industrial</t>
  </si>
  <si>
    <t>Contiene todo el programa de Higiene y Seguridad Industrial</t>
  </si>
  <si>
    <t>RESOLUCION 312 DE 2019</t>
  </si>
  <si>
    <t>Programa de Medicina Preventiva y del Trabajo</t>
  </si>
  <si>
    <t>Contiene todo el programa de Medicina Preventiva y del Trabajo</t>
  </si>
  <si>
    <t>Actas del Comité de Convivencia y Conciliación Laboral</t>
  </si>
  <si>
    <t>Contiene actas y comunicaciones del comité, quejas de personas, respuestas</t>
  </si>
  <si>
    <t>Oficina Asesora de Comunicaciones- Axiliar administrativo</t>
  </si>
  <si>
    <t>DOCUMENTO DE TEXTO, CD</t>
  </si>
  <si>
    <t>COMITÉ DE CONVIVENCIA LABORAL</t>
  </si>
  <si>
    <t>LECTURA</t>
  </si>
  <si>
    <t>Archivo Gestión de Talento Humano - Oficina Asesora de Comunicaciones - Axiliar administrativo</t>
  </si>
  <si>
    <t>Subdirección Administrativa de la entidad.</t>
  </si>
  <si>
    <t>Cada vez que se genere solicitud</t>
  </si>
  <si>
    <t>RESOLUCION 1897 DE ABRIL 2018</t>
  </si>
  <si>
    <t>Actas del Comité de Seguridad y Salud en el Trabajo</t>
  </si>
  <si>
    <t>Contiene los actos administrativos del comité, elección, comunicación, escrutinios. Listados de personal y registros del comité.</t>
  </si>
  <si>
    <t>Subdirección Administrativa, - Mejoramiento de Barrios, Profesiona Universitaria</t>
  </si>
  <si>
    <t>DOCUMENTO DE TEXTO</t>
  </si>
  <si>
    <t>PUBLICADA</t>
  </si>
  <si>
    <t>Comité de Seguridad y Salud en el</t>
  </si>
  <si>
    <t>LECTURA Y ESCRITURA</t>
  </si>
  <si>
    <t>Mejoramiento de barrios</t>
  </si>
  <si>
    <t>\\10.216.160.201\calidad\12. PROCESO GESTIÓN DEL TALENTO HUMANO\DOCUMENTOS REFERENCIA\PLAN INSTITUCIONAL DE SALUD OCUPACIONAL</t>
  </si>
  <si>
    <t>RESOLUCIÓN 187 DE 2019</t>
  </si>
  <si>
    <t>Constitución y Administración de Caja Menor</t>
  </si>
  <si>
    <t>Contiene resolución de creación, certificado de disponibilidad presupuestal, extractos, actas de arqueo.</t>
  </si>
  <si>
    <t>Subdirección Administrativa - Profesional Especializada</t>
  </si>
  <si>
    <t>Lectura, consulta</t>
  </si>
  <si>
    <t>Resolución 000112 de mayo de 2009</t>
  </si>
  <si>
    <t>Inventarios de Bienes Inmuebles</t>
  </si>
  <si>
    <t>Contiene inventario de bienes inmuebles, comunicaciones oficiales</t>
  </si>
  <si>
    <t>Subdirección Administrativa-Profesional Universitario</t>
  </si>
  <si>
    <t>Documentos de texto y hojas de calculo.</t>
  </si>
  <si>
    <t>Disponible en la Subdireccion Administrativa</t>
  </si>
  <si>
    <t>Direccion de Titulacion y Urbanizaciones, Subdireccion Administrativa y Financiera.</t>
  </si>
  <si>
    <t>L y M</t>
  </si>
  <si>
    <t>Carpetas marcadas con el nombre del activo, en el escritorio del Profesional Universitario encargado de los bienes inmuebles de la Subdireccion Administrativa.</t>
  </si>
  <si>
    <t>Ruta en el PC: Documentos/Saneamiento Contable/Inventario General Desarrollos/ Secretaria de Hacienda…/</t>
  </si>
  <si>
    <t>No se Publica</t>
  </si>
  <si>
    <t>Actas del Comité de Inventarios</t>
  </si>
  <si>
    <t>Contiene actas de comité de inventario y comunicaiones</t>
  </si>
  <si>
    <t>Subdirección Administrativa-Auxiliar administrativo</t>
  </si>
  <si>
    <t>Documentos de texto</t>
  </si>
  <si>
    <t>Auxiliar administrativo</t>
  </si>
  <si>
    <t>L.E.M</t>
  </si>
  <si>
    <t>Cada vez que se genere</t>
  </si>
  <si>
    <t>resolucion 01 de 2001 de la secretaria distrital de hacienda</t>
  </si>
  <si>
    <t>Comprobantes Ingreso de Bienes</t>
  </si>
  <si>
    <t>Contiene documentos de soporte, solicitud de ingresos de los bienes a Almacén, comunicaciones</t>
  </si>
  <si>
    <t>Comprobantes Baja de Bienes</t>
  </si>
  <si>
    <t>Contiene concepto técnico de los bienes, resolución para dar de baja a los bienes, autorizaciones comprobantes</t>
  </si>
  <si>
    <t>Comprobantes Reintegro de Bienes</t>
  </si>
  <si>
    <t>Contiene oficio de respuesta a la solicitud para traslado temporal de bienes, Solicitud de préstamo de bienes entre entidades, comprobante de traslado o salida</t>
  </si>
  <si>
    <t>Comprobantes Salida de Bienes</t>
  </si>
  <si>
    <t>Contiene solicitud de préstamo de bienes entre entidades, oficios de respuesta traslado temporal de bienes, Acta de entrega de los bienes por contrato de comodato</t>
  </si>
  <si>
    <t>CUENTAS MENSUALES DE ALMACEN</t>
  </si>
  <si>
    <t>Contiene Memorando remisorio de los comprobantes de ingreso al Almacén, Certificado de Disponibilidad Presupuestal, facturas e informes</t>
  </si>
  <si>
    <t>Contiene Informe final de los inventarios en Bodega y bienes devolutivos en servicio, inventario</t>
  </si>
  <si>
    <t>Inventarios de Bienes Muebles</t>
  </si>
  <si>
    <t>Contiene Cronograma de ejecución del inventario Físico de bienes, Plan de acción anual, Documento informando las fechas de realización del inventario, reportes e informe final</t>
  </si>
  <si>
    <t>SUBDIRECCION ADMINISTRATIVA</t>
  </si>
  <si>
    <t>Gestión de Cartera</t>
  </si>
  <si>
    <t>Base de datos en excel de la gestión y estado de cada uno de los deudores vigentes de la Caja de la Vivienda Popular.</t>
  </si>
  <si>
    <t>Subdirectora Financiera</t>
  </si>
  <si>
    <t>Subdirectora Financiera - Cartera</t>
  </si>
  <si>
    <t>Archivo en Excel</t>
  </si>
  <si>
    <t>Profesional Universitario- Cartera en rol de administrador</t>
  </si>
  <si>
    <t>L, E, M, B
L, M</t>
  </si>
  <si>
    <t>\\serv-cv11\Financiera\Traslados 2011\Varios\SUB_DIRECCIÓN FINANCIERA\CARTERA</t>
  </si>
  <si>
    <t>Acuerdo 005 de junio 02 de 2017, acuerdo de Consejo Directivo de la Caja de la Vivienda Popular</t>
  </si>
  <si>
    <t>Archivo de Gestión Subdirección Financiera</t>
  </si>
  <si>
    <t>Comunicaciones internas, comunicaciones externas, comprobante diario</t>
  </si>
  <si>
    <t>Personal de la Subdirección financiera</t>
  </si>
  <si>
    <t>Archivo de Gestión ubicado en el primer piso de el edificio sede 54. No existe serie y subserie por la tipologia de acuerdo al cumplimiento de las funciones propias de la dependencia</t>
  </si>
  <si>
    <t>NTC GP 1000:2012; Sistema Integrado de Gestion SIGA</t>
  </si>
  <si>
    <t>SIPCAVIP (Cartera)</t>
  </si>
  <si>
    <t>Base de datos en Microsoft Access. Antiguo aplicativo de Cartera. Solo Consulta</t>
  </si>
  <si>
    <t>Profesionales y técnicos del área de Cartera</t>
  </si>
  <si>
    <t>\\10.216.160.201\Financiera\Traslados 2011\Varios\Sub Financiera\Cartera\Bases de Consulta</t>
  </si>
  <si>
    <t>Pasivos Exigibles</t>
  </si>
  <si>
    <t>Base de datos en Excel con informacion de Pasivos Exigibles de la Entidad</t>
  </si>
  <si>
    <t>Base de Excel</t>
  </si>
  <si>
    <t>Profesionales y técnicos del área de Presupuesto</t>
  </si>
  <si>
    <t>L, E, M, B</t>
  </si>
  <si>
    <t>\\serv-cv11\Corporativa\Financiera\PRESUPUESTOS CVP</t>
  </si>
  <si>
    <t>DAFT SSF (Depositos a favor de terceros sin situacion de fondos)</t>
  </si>
  <si>
    <t>Sistema de Información que permite controlar los depositos a favor de terceros sin situacion de fondos de la Entidad.</t>
  </si>
  <si>
    <t>Subdirección Financiera - Tesoreria</t>
  </si>
  <si>
    <t>Tecnico de Tesoreria
Profesional de Reasentamientos</t>
  </si>
  <si>
    <t>http://serv-cv2:7778/forms/frmservlet?config=DAF</t>
  </si>
  <si>
    <r>
      <t xml:space="preserve">Fecha: 
</t>
    </r>
    <r>
      <rPr>
        <sz val="8"/>
        <color indexed="8"/>
        <rFont val="Arial"/>
        <family val="2"/>
      </rPr>
      <t>(mm/dd/aaaa)</t>
    </r>
  </si>
  <si>
    <t>SUBDIRECCION FINANCIERA</t>
  </si>
  <si>
    <t>TIC</t>
  </si>
  <si>
    <t>SOTANO</t>
  </si>
  <si>
    <t>Valoración de seguridad de la información</t>
  </si>
  <si>
    <t xml:space="preserve">NOMBRES Y APELLIDOS COMPLETOS RESPONSABLE DEPENDENCIA: </t>
  </si>
  <si>
    <t>LILIANA MORALES</t>
  </si>
  <si>
    <t>Aprobó/ cargo: LILIANA MORALES</t>
  </si>
  <si>
    <t>MANUEL ALFONSO RINCÓN RAMIREZ</t>
  </si>
  <si>
    <t>10/14/2020</t>
  </si>
  <si>
    <t>Aprobó</t>
  </si>
  <si>
    <t>CATALINA MARGARITA MÓNICA NAGY PATIÑO</t>
  </si>
  <si>
    <t>CATALINA MARGARITA MÓNICA NAGY PATIÑO/Jefe Oficina Asesora de Planeación</t>
  </si>
  <si>
    <t>LILIANA MORALES / Jefe de Oficina TIC</t>
  </si>
  <si>
    <t>MARIA VICTORIA VILLAMIL PAEZ</t>
  </si>
  <si>
    <t>TULIO RICARDO RAMIREZ BORBON</t>
  </si>
  <si>
    <t>TULIO RICARDO RAMIREZ BORBON- Director de Mejoramiento de Vivienda</t>
  </si>
  <si>
    <t>LAURA MARCELA SANGUINO GUTIERREZ</t>
  </si>
  <si>
    <t>ARTURO GALEANO AVILA</t>
  </si>
  <si>
    <t>ARTURO GALEANO AVILA - DIRECTOR JURÍDICO</t>
  </si>
  <si>
    <t>MARIA MERCEDES MEDINA OROZCO</t>
  </si>
  <si>
    <t>MARIA CAROLINA QUINTERO TORRES</t>
  </si>
  <si>
    <t>LUCIA DEL PILAR BOHÓRQUEZ AVENDAÑO</t>
  </si>
  <si>
    <t>LUCIA DEL PILAR BOHÓRQUEZ AVENDAÑO - Subdirectora Financiera</t>
  </si>
  <si>
    <t xml:space="preserve">Elaboró/ cargo: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</si>
</sst>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yyyy\-mm\-dd;@"/>
    <numFmt numFmtId="192" formatCode="mmm\-yyyy"/>
    <numFmt numFmtId="193" formatCode="d/mm/yyyy;@"/>
    <numFmt numFmtId="194" formatCode="dddd&quot;, &quot;mmmm\ dd&quot;, &quot;yyyy"/>
    <numFmt numFmtId="195" formatCode="dd/mm/yyyy;@"/>
    <numFmt numFmtId="196" formatCode="_(* #,##0.000_);_(* \(#,##0.000\);_(* &quot;-&quot;??_);_(@_)"/>
    <numFmt numFmtId="197" formatCode="0.0"/>
    <numFmt numFmtId="198" formatCode="0.000"/>
  </numFmts>
  <fonts count="98">
    <font>
      <sz val="11"/>
      <color theme="1"/>
      <name val="Calibri"/>
      <family val="2"/>
    </font>
    <font>
      <sz val="11"/>
      <color indexed="8"/>
      <name val="Calibri"/>
      <family val="2"/>
    </font>
    <font>
      <sz val="10"/>
      <name val="Arial"/>
      <family val="2"/>
    </font>
    <font>
      <b/>
      <sz val="10"/>
      <name val="Calibri"/>
      <family val="2"/>
    </font>
    <font>
      <b/>
      <sz val="18"/>
      <name val="Arial"/>
      <family val="2"/>
    </font>
    <font>
      <b/>
      <sz val="12"/>
      <name val="Arial"/>
      <family val="2"/>
    </font>
    <font>
      <b/>
      <sz val="10"/>
      <name val="Arial"/>
      <family val="2"/>
    </font>
    <font>
      <sz val="8"/>
      <name val="Arial"/>
      <family val="2"/>
    </font>
    <font>
      <b/>
      <sz val="8"/>
      <name val="Arial"/>
      <family val="2"/>
    </font>
    <font>
      <sz val="11"/>
      <name val="Calibri"/>
      <family val="2"/>
    </font>
    <font>
      <b/>
      <sz val="10"/>
      <color indexed="8"/>
      <name val="Arial"/>
      <family val="2"/>
    </font>
    <font>
      <sz val="8"/>
      <name val="Calibri"/>
      <family val="2"/>
    </font>
    <font>
      <sz val="10"/>
      <color indexed="8"/>
      <name val="Arial"/>
      <family val="2"/>
    </font>
    <font>
      <sz val="8"/>
      <color indexed="8"/>
      <name val="Arial"/>
      <family val="2"/>
    </font>
    <font>
      <sz val="10"/>
      <color indexed="10"/>
      <name val="Arial"/>
      <family val="2"/>
    </font>
    <font>
      <b/>
      <sz val="9"/>
      <name val="Tahoma"/>
      <family val="2"/>
    </font>
    <font>
      <sz val="9"/>
      <name val="Tahoma"/>
      <family val="2"/>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4"/>
      <color indexed="63"/>
      <name val="Calibri"/>
      <family val="2"/>
    </font>
    <font>
      <sz val="11"/>
      <color indexed="60"/>
      <name val="Calibri"/>
      <family val="2"/>
    </font>
    <font>
      <b/>
      <sz val="9.5"/>
      <color indexed="23"/>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Arial"/>
      <family val="2"/>
    </font>
    <font>
      <u val="single"/>
      <sz val="10"/>
      <color indexed="12"/>
      <name val="Arial"/>
      <family val="2"/>
    </font>
    <font>
      <sz val="8"/>
      <color indexed="8"/>
      <name val="Calibri"/>
      <family val="2"/>
    </font>
    <font>
      <u val="single"/>
      <sz val="11"/>
      <color indexed="8"/>
      <name val="Calibri"/>
      <family val="2"/>
    </font>
    <font>
      <u val="single"/>
      <sz val="10"/>
      <color indexed="8"/>
      <name val="Arial"/>
      <family val="2"/>
    </font>
    <font>
      <sz val="10"/>
      <color indexed="8"/>
      <name val="Arial Narrow"/>
      <family val="2"/>
    </font>
    <font>
      <sz val="9"/>
      <color indexed="8"/>
      <name val="Arial"/>
      <family val="2"/>
    </font>
    <font>
      <sz val="7"/>
      <color indexed="8"/>
      <name val="Arial"/>
      <family val="2"/>
    </font>
    <font>
      <sz val="11"/>
      <color indexed="8"/>
      <name val="Arial"/>
      <family val="2"/>
    </font>
    <font>
      <sz val="9"/>
      <color indexed="8"/>
      <name val="Calibri"/>
      <family val="2"/>
    </font>
    <font>
      <b/>
      <sz val="8"/>
      <color indexed="8"/>
      <name val="Arial"/>
      <family val="2"/>
    </font>
    <font>
      <sz val="10"/>
      <color indexed="8"/>
      <name val="Calibri"/>
      <family val="2"/>
    </font>
    <font>
      <u val="single"/>
      <sz val="11"/>
      <color indexed="30"/>
      <name val="Calibri"/>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4"/>
      <color theme="1" tint="0.24995000660419464"/>
      <name val="Calibri"/>
      <family val="2"/>
    </font>
    <font>
      <sz val="11"/>
      <color rgb="FF9C6500"/>
      <name val="Calibri"/>
      <family val="2"/>
    </font>
    <font>
      <sz val="11"/>
      <color rgb="FF000000"/>
      <name val="Calibri"/>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u val="single"/>
      <sz val="11"/>
      <color rgb="FF000000"/>
      <name val="Arial"/>
      <family val="2"/>
    </font>
    <font>
      <u val="single"/>
      <sz val="10"/>
      <color rgb="FF0000FF"/>
      <name val="Arial"/>
      <family val="2"/>
    </font>
    <font>
      <sz val="8"/>
      <color theme="1"/>
      <name val="Calibri"/>
      <family val="2"/>
    </font>
    <font>
      <sz val="10"/>
      <color theme="1"/>
      <name val="Arial"/>
      <family val="2"/>
    </font>
    <font>
      <u val="single"/>
      <sz val="11"/>
      <color theme="1"/>
      <name val="Calibri"/>
      <family val="2"/>
    </font>
    <font>
      <u val="single"/>
      <sz val="10"/>
      <color theme="1"/>
      <name val="Arial"/>
      <family val="2"/>
    </font>
    <font>
      <sz val="10"/>
      <color theme="1"/>
      <name val="Arial Narrow"/>
      <family val="2"/>
    </font>
    <font>
      <sz val="9"/>
      <color theme="1"/>
      <name val="Arial"/>
      <family val="2"/>
    </font>
    <font>
      <sz val="7"/>
      <color theme="1"/>
      <name val="Arial"/>
      <family val="2"/>
    </font>
    <font>
      <sz val="11"/>
      <color rgb="FF000000"/>
      <name val="Arial"/>
      <family val="2"/>
    </font>
    <font>
      <sz val="11"/>
      <color theme="1"/>
      <name val="Arial"/>
      <family val="2"/>
    </font>
    <font>
      <u val="single"/>
      <sz val="11"/>
      <color rgb="FF0000FF"/>
      <name val="Calibri"/>
      <family val="2"/>
    </font>
    <font>
      <sz val="9"/>
      <color theme="1"/>
      <name val="Calibri"/>
      <family val="2"/>
    </font>
    <font>
      <sz val="9"/>
      <color rgb="FF000000"/>
      <name val="Calibri"/>
      <family val="2"/>
    </font>
    <font>
      <sz val="8"/>
      <color theme="1"/>
      <name val="Arial"/>
      <family val="2"/>
    </font>
    <font>
      <b/>
      <sz val="8"/>
      <color theme="1"/>
      <name val="Arial"/>
      <family val="2"/>
    </font>
    <font>
      <sz val="8"/>
      <color rgb="FF000000"/>
      <name val="Arial"/>
      <family val="2"/>
    </font>
    <font>
      <b/>
      <sz val="8"/>
      <color rgb="FF000000"/>
      <name val="Arial"/>
      <family val="2"/>
    </font>
    <font>
      <sz val="10"/>
      <color theme="1"/>
      <name val="Calibri"/>
      <family val="2"/>
    </font>
    <font>
      <u val="single"/>
      <sz val="11"/>
      <color rgb="FF0563C1"/>
      <name val="Calibri"/>
      <family val="2"/>
    </font>
    <font>
      <b/>
      <sz val="10"/>
      <color theme="1"/>
      <name val="Arial"/>
      <family val="2"/>
    </font>
    <font>
      <sz val="9"/>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EA9999"/>
        <bgColor indexed="64"/>
      </patternFill>
    </fill>
    <fill>
      <patternFill patternType="solid">
        <fgColor rgb="FFF4CC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style="thin"/>
    </border>
    <border>
      <left style="thin"/>
      <right style="thin"/>
      <top style="thin">
        <color rgb="FF000000"/>
      </top>
      <bottom style="thin"/>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CCCCCC"/>
      </left>
      <right style="medium">
        <color rgb="FFCCCCCC"/>
      </right>
      <top style="medium">
        <color rgb="FF000000"/>
      </top>
      <bottom style="medium">
        <color rgb="FF000000"/>
      </bottom>
    </border>
    <border>
      <left style="medium">
        <color rgb="FFCCCCCC"/>
      </left>
      <right style="medium">
        <color rgb="FFCCCCCC"/>
      </right>
      <top style="medium">
        <color rgb="FFCCCCCC"/>
      </top>
      <bottom style="medium">
        <color rgb="FF000000"/>
      </bottom>
    </border>
    <border>
      <left style="thin">
        <color rgb="FF000000"/>
      </left>
      <right/>
      <top style="thin">
        <color rgb="FF000000"/>
      </top>
      <bottom/>
    </border>
    <border>
      <left style="thin"/>
      <right>
        <color indexed="63"/>
      </right>
      <top style="thin"/>
      <bottom style="thin"/>
    </border>
    <border>
      <left style="thin">
        <color rgb="FF000000"/>
      </left>
      <right/>
      <top/>
      <bottom style="thin">
        <color rgb="FF000000"/>
      </bottom>
    </border>
    <border>
      <left style="medium">
        <color rgb="FFCCCCCC"/>
      </left>
      <right>
        <color indexed="63"/>
      </right>
      <top style="medium">
        <color rgb="FF000000"/>
      </top>
      <bottom style="medium">
        <color rgb="FF000000"/>
      </bottom>
    </border>
    <border>
      <left style="medium">
        <color rgb="FFCCCCCC"/>
      </left>
      <right>
        <color indexed="63"/>
      </right>
      <top style="medium">
        <color rgb="FFCCCCCC"/>
      </top>
      <bottom style="medium">
        <color rgb="FF000000"/>
      </bottom>
    </border>
    <border>
      <left>
        <color indexed="63"/>
      </left>
      <right style="thin">
        <color rgb="FF000000"/>
      </right>
      <top style="thin">
        <color rgb="FF000000"/>
      </top>
      <bottom style="thin"/>
    </border>
    <border>
      <left/>
      <right style="thin">
        <color rgb="FF000000"/>
      </right>
      <top/>
      <bottom style="thin">
        <color rgb="FF000000"/>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CCCCCC"/>
      </top>
      <bottom style="medium">
        <color rgb="FF000000"/>
      </bottom>
    </border>
    <border>
      <left>
        <color indexed="63"/>
      </left>
      <right style="medium">
        <color rgb="FF000000"/>
      </right>
      <top style="medium">
        <color rgb="FFCCCCCC"/>
      </top>
      <bottom style="medium">
        <color rgb="FFCCCCCC"/>
      </bottom>
    </border>
    <border>
      <left/>
      <right/>
      <top style="thin">
        <color rgb="FF000000"/>
      </top>
      <bottom/>
    </border>
    <border>
      <left/>
      <right style="thin">
        <color rgb="FF000000"/>
      </right>
      <top style="thin">
        <color rgb="FF000000"/>
      </top>
      <bottom/>
    </border>
    <border>
      <left/>
      <right/>
      <top/>
      <bottom style="thin">
        <color rgb="FF000000"/>
      </bottom>
    </border>
    <border>
      <left>
        <color indexed="63"/>
      </left>
      <right>
        <color indexed="63"/>
      </right>
      <top style="thin"/>
      <bottom style="thin"/>
    </border>
    <border>
      <left>
        <color indexed="63"/>
      </left>
      <right style="thin"/>
      <top style="thin"/>
      <bottom style="thin"/>
    </border>
    <border>
      <left/>
      <right/>
      <top style="thin">
        <color rgb="FF000000"/>
      </top>
      <bottom style="thin">
        <color rgb="FF000000"/>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right style="thin"/>
      <top/>
      <bottom style="thin"/>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Fill="0" applyBorder="0" applyProtection="0">
      <alignment horizontal="left"/>
    </xf>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Protection="0">
      <alignment horizontal="left" vertical="center"/>
    </xf>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4" fillId="31" borderId="0" applyNumberFormat="0" applyBorder="0" applyAlignment="0" applyProtection="0"/>
    <xf numFmtId="0" fontId="65" fillId="0" borderId="0">
      <alignment/>
      <protection/>
    </xf>
    <xf numFmtId="0" fontId="2" fillId="0" borderId="0">
      <alignment/>
      <protection/>
    </xf>
    <xf numFmtId="0" fontId="2" fillId="0" borderId="0">
      <alignment/>
      <protection/>
    </xf>
    <xf numFmtId="0" fontId="65" fillId="0" borderId="0">
      <alignment/>
      <protection/>
    </xf>
    <xf numFmtId="0" fontId="0" fillId="32" borderId="5" applyNumberFormat="0" applyFont="0" applyAlignment="0" applyProtection="0"/>
    <xf numFmtId="3" fontId="66" fillId="0" borderId="6" applyFill="0" applyProtection="0">
      <alignment horizontal="center"/>
    </xf>
    <xf numFmtId="0" fontId="67" fillId="33" borderId="7" applyNumberFormat="0" applyProtection="0">
      <alignment horizontal="left" vertical="center"/>
    </xf>
    <xf numFmtId="9" fontId="0" fillId="0" borderId="0" applyFont="0" applyFill="0" applyBorder="0" applyAlignment="0" applyProtection="0"/>
    <xf numFmtId="0" fontId="66" fillId="0" borderId="0" applyFill="0" applyBorder="0" applyProtection="0">
      <alignment horizontal="center"/>
    </xf>
    <xf numFmtId="0" fontId="68" fillId="21" borderId="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58" fillId="0" borderId="10" applyNumberFormat="0" applyFill="0" applyAlignment="0" applyProtection="0"/>
    <xf numFmtId="0" fontId="73" fillId="0" borderId="11" applyNumberFormat="0" applyFill="0" applyAlignment="0" applyProtection="0"/>
  </cellStyleXfs>
  <cellXfs count="456">
    <xf numFmtId="0" fontId="0" fillId="0" borderId="0" xfId="0" applyFont="1"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9" fillId="0" borderId="0" xfId="0" applyFont="1" applyFill="1" applyAlignment="1" applyProtection="1">
      <alignment/>
      <protection/>
    </xf>
    <xf numFmtId="0" fontId="0" fillId="0" borderId="0" xfId="0" applyFont="1" applyAlignment="1">
      <alignment/>
    </xf>
    <xf numFmtId="0" fontId="0" fillId="0" borderId="0" xfId="0" applyFont="1" applyAlignment="1">
      <alignment/>
    </xf>
    <xf numFmtId="0" fontId="8" fillId="34" borderId="12" xfId="0" applyFont="1" applyFill="1" applyBorder="1" applyAlignment="1">
      <alignment horizontal="center" vertical="center" wrapText="1"/>
    </xf>
    <xf numFmtId="1" fontId="74"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194" fontId="2" fillId="0" borderId="12" xfId="0" applyNumberFormat="1" applyFont="1" applyBorder="1" applyAlignment="1">
      <alignment horizontal="left" vertical="center" wrapText="1"/>
    </xf>
    <xf numFmtId="0" fontId="74" fillId="0" borderId="0" xfId="0" applyFont="1" applyAlignment="1">
      <alignment/>
    </xf>
    <xf numFmtId="1" fontId="74"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vertical="center" wrapText="1"/>
    </xf>
    <xf numFmtId="0" fontId="2" fillId="0" borderId="15" xfId="0" applyFont="1" applyBorder="1" applyAlignment="1">
      <alignment horizontal="justify" vertical="justify" wrapText="1"/>
    </xf>
    <xf numFmtId="0" fontId="2" fillId="0" borderId="13" xfId="0" applyFont="1" applyBorder="1" applyAlignment="1">
      <alignment horizontal="center" vertical="center" wrapText="1"/>
    </xf>
    <xf numFmtId="194" fontId="2" fillId="0" borderId="14"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75" fillId="35" borderId="17" xfId="0" applyFont="1" applyFill="1" applyBorder="1" applyAlignment="1">
      <alignment horizontal="center" vertical="center" wrapText="1"/>
    </xf>
    <xf numFmtId="0" fontId="2" fillId="0" borderId="14" xfId="0" applyFont="1" applyBorder="1" applyAlignment="1">
      <alignment horizontal="left" vertical="center" wrapText="1"/>
    </xf>
    <xf numFmtId="0" fontId="76"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justify" vertical="center" wrapText="1"/>
    </xf>
    <xf numFmtId="0" fontId="77" fillId="0" borderId="0" xfId="0" applyFont="1" applyAlignment="1">
      <alignment/>
    </xf>
    <xf numFmtId="0" fontId="77" fillId="0" borderId="0" xfId="0" applyFont="1" applyAlignment="1">
      <alignment/>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0" fillId="0" borderId="21" xfId="0" applyBorder="1" applyAlignment="1">
      <alignment vertical="center" wrapText="1"/>
    </xf>
    <xf numFmtId="0" fontId="78" fillId="0" borderId="21" xfId="0" applyFont="1" applyBorder="1" applyAlignment="1">
      <alignment vertical="center" wrapText="1"/>
    </xf>
    <xf numFmtId="0" fontId="78" fillId="0" borderId="21" xfId="0" applyFont="1" applyBorder="1" applyAlignment="1">
      <alignment horizontal="center" vertical="center" wrapText="1"/>
    </xf>
    <xf numFmtId="0" fontId="60" fillId="0" borderId="21" xfId="47" applyBorder="1" applyAlignment="1">
      <alignment horizontal="center" vertical="center" wrapText="1"/>
    </xf>
    <xf numFmtId="0" fontId="74" fillId="0" borderId="22" xfId="0" applyFont="1" applyBorder="1" applyAlignment="1">
      <alignment horizontal="center" vertical="center" wrapText="1"/>
    </xf>
    <xf numFmtId="0" fontId="0" fillId="0" borderId="23" xfId="0" applyBorder="1" applyAlignment="1">
      <alignment horizontal="center" vertical="center" wrapText="1"/>
    </xf>
    <xf numFmtId="0" fontId="74" fillId="0" borderId="23" xfId="0" applyFont="1" applyBorder="1" applyAlignment="1">
      <alignment horizontal="center" vertical="center" wrapText="1"/>
    </xf>
    <xf numFmtId="0" fontId="0" fillId="0" borderId="23" xfId="0" applyBorder="1" applyAlignment="1">
      <alignment vertical="center" wrapText="1"/>
    </xf>
    <xf numFmtId="0" fontId="78" fillId="0" borderId="23" xfId="0" applyFont="1" applyBorder="1" applyAlignment="1">
      <alignment vertical="center" wrapText="1"/>
    </xf>
    <xf numFmtId="0" fontId="78" fillId="0" borderId="23" xfId="0" applyFont="1" applyBorder="1" applyAlignment="1">
      <alignment horizontal="center" vertical="center" wrapText="1"/>
    </xf>
    <xf numFmtId="0" fontId="0" fillId="0" borderId="23" xfId="0" applyBorder="1" applyAlignment="1">
      <alignment wrapText="1"/>
    </xf>
    <xf numFmtId="0" fontId="78" fillId="0" borderId="20" xfId="0" applyFont="1" applyBorder="1" applyAlignment="1">
      <alignment horizontal="center" vertical="center" wrapText="1"/>
    </xf>
    <xf numFmtId="0" fontId="78" fillId="0" borderId="22" xfId="0" applyFont="1" applyBorder="1" applyAlignment="1">
      <alignment horizontal="center" vertical="center" wrapText="1"/>
    </xf>
    <xf numFmtId="0" fontId="60" fillId="0" borderId="23" xfId="47" applyBorder="1" applyAlignment="1">
      <alignment horizontal="center" vertical="center" wrapText="1"/>
    </xf>
    <xf numFmtId="0" fontId="79" fillId="0" borderId="23" xfId="0" applyFont="1" applyBorder="1" applyAlignment="1">
      <alignment horizontal="center" vertical="center" wrapText="1"/>
    </xf>
    <xf numFmtId="0" fontId="79" fillId="0" borderId="23" xfId="0" applyFont="1" applyBorder="1" applyAlignment="1">
      <alignment vertical="center" wrapText="1"/>
    </xf>
    <xf numFmtId="0" fontId="0" fillId="36" borderId="23" xfId="0" applyFill="1" applyBorder="1" applyAlignment="1">
      <alignment vertical="center" wrapText="1"/>
    </xf>
    <xf numFmtId="0" fontId="78" fillId="36" borderId="23" xfId="0" applyFont="1" applyFill="1" applyBorder="1" applyAlignment="1">
      <alignment vertical="center" wrapText="1"/>
    </xf>
    <xf numFmtId="0" fontId="78" fillId="36" borderId="22" xfId="0" applyFont="1" applyFill="1" applyBorder="1" applyAlignment="1">
      <alignment horizontal="center" vertical="center" wrapText="1"/>
    </xf>
    <xf numFmtId="0" fontId="78" fillId="36" borderId="23" xfId="0" applyFont="1" applyFill="1" applyBorder="1" applyAlignment="1">
      <alignment horizontal="center" vertical="center" wrapText="1"/>
    </xf>
    <xf numFmtId="0" fontId="79" fillId="36" borderId="23" xfId="0" applyFont="1" applyFill="1" applyBorder="1" applyAlignment="1">
      <alignment horizontal="center" vertical="center" wrapText="1"/>
    </xf>
    <xf numFmtId="0" fontId="79" fillId="36" borderId="23" xfId="0" applyFont="1" applyFill="1" applyBorder="1" applyAlignment="1">
      <alignment vertical="center" wrapText="1"/>
    </xf>
    <xf numFmtId="0" fontId="60" fillId="0" borderId="23" xfId="47" applyBorder="1" applyAlignment="1">
      <alignment vertical="center" wrapText="1"/>
    </xf>
    <xf numFmtId="0" fontId="80" fillId="0" borderId="23" xfId="0" applyFont="1" applyBorder="1" applyAlignment="1">
      <alignment vertical="center" wrapText="1"/>
    </xf>
    <xf numFmtId="0" fontId="80" fillId="36" borderId="23" xfId="0" applyFont="1" applyFill="1" applyBorder="1" applyAlignment="1">
      <alignment vertical="center" wrapText="1"/>
    </xf>
    <xf numFmtId="0" fontId="74" fillId="0" borderId="21" xfId="0" applyFont="1" applyBorder="1" applyAlignment="1">
      <alignment vertical="center" wrapText="1"/>
    </xf>
    <xf numFmtId="0" fontId="74" fillId="0" borderId="23" xfId="0" applyFont="1" applyBorder="1" applyAlignment="1">
      <alignment vertical="center" wrapText="1"/>
    </xf>
    <xf numFmtId="0" fontId="81" fillId="0" borderId="23" xfId="0" applyFont="1" applyBorder="1" applyAlignment="1">
      <alignment vertical="center" wrapText="1"/>
    </xf>
    <xf numFmtId="0" fontId="0" fillId="0" borderId="24" xfId="0" applyBorder="1" applyAlignment="1">
      <alignment vertical="center" wrapText="1"/>
    </xf>
    <xf numFmtId="0" fontId="74" fillId="0" borderId="24" xfId="0" applyFont="1" applyBorder="1" applyAlignment="1">
      <alignment wrapText="1"/>
    </xf>
    <xf numFmtId="0" fontId="74" fillId="0" borderId="23" xfId="0" applyFont="1" applyBorder="1" applyAlignment="1">
      <alignment wrapText="1"/>
    </xf>
    <xf numFmtId="0" fontId="78" fillId="0" borderId="25" xfId="0" applyFont="1" applyBorder="1" applyAlignment="1">
      <alignment horizontal="center" vertical="center" wrapText="1"/>
    </xf>
    <xf numFmtId="0" fontId="60" fillId="0" borderId="21" xfId="47" applyBorder="1" applyAlignment="1">
      <alignment vertical="center" wrapText="1"/>
    </xf>
    <xf numFmtId="0" fontId="78" fillId="0" borderId="26" xfId="0" applyFont="1" applyBorder="1" applyAlignment="1">
      <alignment horizontal="center" vertical="center" wrapText="1"/>
    </xf>
    <xf numFmtId="0" fontId="65" fillId="0" borderId="23"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21" xfId="0" applyFont="1" applyBorder="1" applyAlignment="1">
      <alignment vertical="center" wrapText="1"/>
    </xf>
    <xf numFmtId="0" fontId="83" fillId="0" borderId="21" xfId="0" applyFont="1" applyBorder="1" applyAlignment="1">
      <alignment vertical="center" wrapText="1"/>
    </xf>
    <xf numFmtId="0" fontId="84" fillId="0" borderId="20" xfId="0" applyFont="1" applyBorder="1" applyAlignment="1">
      <alignment horizontal="center" wrapText="1"/>
    </xf>
    <xf numFmtId="0" fontId="84" fillId="0" borderId="21" xfId="0" applyFont="1" applyBorder="1" applyAlignment="1">
      <alignment horizontal="center" wrapText="1"/>
    </xf>
    <xf numFmtId="0" fontId="0" fillId="0" borderId="21" xfId="0" applyBorder="1" applyAlignment="1">
      <alignment wrapText="1"/>
    </xf>
    <xf numFmtId="0" fontId="85" fillId="0" borderId="21" xfId="0" applyFont="1" applyBorder="1" applyAlignment="1">
      <alignment wrapText="1"/>
    </xf>
    <xf numFmtId="0" fontId="85" fillId="0" borderId="21" xfId="0" applyFont="1" applyBorder="1" applyAlignment="1">
      <alignment horizontal="center" wrapText="1"/>
    </xf>
    <xf numFmtId="0" fontId="86" fillId="0" borderId="21" xfId="0" applyFont="1" applyBorder="1" applyAlignment="1">
      <alignment horizontal="center" wrapText="1"/>
    </xf>
    <xf numFmtId="0" fontId="87" fillId="0" borderId="21" xfId="0" applyFont="1" applyBorder="1" applyAlignment="1">
      <alignment wrapText="1"/>
    </xf>
    <xf numFmtId="0" fontId="88" fillId="0" borderId="21" xfId="0" applyFont="1" applyBorder="1" applyAlignment="1">
      <alignment wrapText="1"/>
    </xf>
    <xf numFmtId="0" fontId="84" fillId="0" borderId="22" xfId="0" applyFont="1" applyBorder="1" applyAlignment="1">
      <alignment horizontal="center" wrapText="1"/>
    </xf>
    <xf numFmtId="0" fontId="84" fillId="0" borderId="23" xfId="0" applyFont="1" applyBorder="1" applyAlignment="1">
      <alignment horizontal="center" wrapText="1"/>
    </xf>
    <xf numFmtId="0" fontId="85" fillId="0" borderId="23" xfId="0" applyFont="1" applyBorder="1" applyAlignment="1">
      <alignment wrapText="1"/>
    </xf>
    <xf numFmtId="0" fontId="85" fillId="0" borderId="23" xfId="0" applyFont="1" applyBorder="1" applyAlignment="1">
      <alignment horizontal="center" wrapText="1"/>
    </xf>
    <xf numFmtId="0" fontId="86" fillId="0" borderId="23" xfId="0" applyFont="1" applyBorder="1" applyAlignment="1">
      <alignment horizontal="center" wrapText="1"/>
    </xf>
    <xf numFmtId="0" fontId="87" fillId="0" borderId="23" xfId="0" applyFont="1" applyBorder="1" applyAlignment="1">
      <alignment wrapText="1"/>
    </xf>
    <xf numFmtId="0" fontId="88" fillId="0" borderId="23" xfId="0" applyFont="1" applyBorder="1" applyAlignment="1">
      <alignment wrapText="1"/>
    </xf>
    <xf numFmtId="0" fontId="60" fillId="0" borderId="23" xfId="47" applyBorder="1" applyAlignment="1">
      <alignment wrapText="1"/>
    </xf>
    <xf numFmtId="0" fontId="86" fillId="0" borderId="21" xfId="0" applyFont="1" applyBorder="1" applyAlignment="1">
      <alignment vertical="center" wrapText="1"/>
    </xf>
    <xf numFmtId="0" fontId="86" fillId="0" borderId="21" xfId="0" applyFont="1" applyBorder="1" applyAlignment="1">
      <alignment horizontal="center" vertical="center" wrapText="1"/>
    </xf>
    <xf numFmtId="0" fontId="86" fillId="0" borderId="23" xfId="0" applyFont="1" applyBorder="1" applyAlignment="1">
      <alignment vertical="center" wrapText="1"/>
    </xf>
    <xf numFmtId="0" fontId="86" fillId="0" borderId="23" xfId="0" applyFont="1" applyBorder="1" applyAlignment="1">
      <alignment horizontal="center" vertical="center" wrapText="1"/>
    </xf>
    <xf numFmtId="0" fontId="82" fillId="0" borderId="23" xfId="0" applyFont="1" applyBorder="1" applyAlignment="1">
      <alignment vertical="center" wrapText="1"/>
    </xf>
    <xf numFmtId="0" fontId="65" fillId="0" borderId="23" xfId="0" applyFont="1" applyBorder="1" applyAlignment="1">
      <alignment vertical="center" wrapText="1"/>
    </xf>
    <xf numFmtId="0" fontId="89" fillId="0" borderId="21" xfId="0" applyFont="1" applyBorder="1" applyAlignment="1">
      <alignment horizontal="center" vertical="center" wrapText="1"/>
    </xf>
    <xf numFmtId="0" fontId="89" fillId="0" borderId="23" xfId="0" applyFont="1" applyBorder="1" applyAlignment="1">
      <alignment horizontal="center" vertical="center" wrapText="1"/>
    </xf>
    <xf numFmtId="0" fontId="90" fillId="0" borderId="20" xfId="0" applyFont="1" applyBorder="1" applyAlignment="1">
      <alignment horizontal="center" vertical="center" wrapText="1"/>
    </xf>
    <xf numFmtId="0" fontId="91" fillId="0" borderId="21"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22" xfId="0" applyFont="1" applyBorder="1" applyAlignment="1">
      <alignment horizontal="center" vertical="center" wrapText="1"/>
    </xf>
    <xf numFmtId="0" fontId="91" fillId="0" borderId="23" xfId="0" applyFont="1" applyBorder="1" applyAlignment="1">
      <alignment horizontal="center" vertical="center" wrapText="1"/>
    </xf>
    <xf numFmtId="0" fontId="90" fillId="0" borderId="23" xfId="0" applyFont="1" applyBorder="1" applyAlignment="1">
      <alignment horizontal="center" vertical="center" wrapText="1"/>
    </xf>
    <xf numFmtId="0" fontId="91" fillId="0" borderId="22" xfId="0" applyFont="1" applyBorder="1" applyAlignment="1">
      <alignment horizontal="center" vertical="center" wrapText="1"/>
    </xf>
    <xf numFmtId="0" fontId="92" fillId="0" borderId="23" xfId="0" applyFont="1" applyBorder="1" applyAlignment="1">
      <alignment horizontal="center" vertical="center" wrapText="1"/>
    </xf>
    <xf numFmtId="0" fontId="91" fillId="36" borderId="22" xfId="0" applyFont="1" applyFill="1" applyBorder="1" applyAlignment="1">
      <alignment horizontal="center" vertical="center" wrapText="1"/>
    </xf>
    <xf numFmtId="0" fontId="91" fillId="36" borderId="23" xfId="0" applyFont="1" applyFill="1" applyBorder="1" applyAlignment="1">
      <alignment horizontal="center" vertical="center" wrapText="1"/>
    </xf>
    <xf numFmtId="0" fontId="89" fillId="36" borderId="23" xfId="0" applyFont="1" applyFill="1" applyBorder="1" applyAlignment="1">
      <alignment horizontal="center" vertical="center" wrapText="1"/>
    </xf>
    <xf numFmtId="0" fontId="60" fillId="36" borderId="23" xfId="47" applyFill="1" applyBorder="1" applyAlignment="1">
      <alignment horizontal="center" vertical="center" wrapText="1"/>
    </xf>
    <xf numFmtId="0" fontId="78" fillId="36" borderId="21" xfId="0" applyFont="1" applyFill="1" applyBorder="1" applyAlignment="1">
      <alignment horizontal="center" vertical="center" wrapText="1"/>
    </xf>
    <xf numFmtId="0" fontId="78" fillId="36" borderId="21" xfId="0" applyFont="1" applyFill="1" applyBorder="1" applyAlignment="1">
      <alignment vertical="center" wrapText="1"/>
    </xf>
    <xf numFmtId="0" fontId="85" fillId="0" borderId="23" xfId="0" applyFont="1" applyBorder="1" applyAlignment="1">
      <alignment horizontal="center" vertical="center" wrapText="1"/>
    </xf>
    <xf numFmtId="0" fontId="85" fillId="36" borderId="23" xfId="0" applyFont="1" applyFill="1" applyBorder="1" applyAlignment="1">
      <alignment horizontal="center" vertical="center" wrapText="1"/>
    </xf>
    <xf numFmtId="0" fontId="60" fillId="37" borderId="23" xfId="47" applyFill="1" applyBorder="1" applyAlignment="1">
      <alignment horizontal="center" vertical="center" wrapText="1"/>
    </xf>
    <xf numFmtId="0" fontId="60" fillId="38" borderId="23" xfId="47" applyFill="1" applyBorder="1" applyAlignment="1">
      <alignment horizontal="center" vertical="center" wrapText="1"/>
    </xf>
    <xf numFmtId="0" fontId="60" fillId="0" borderId="23" xfId="47" applyBorder="1" applyAlignment="1">
      <alignment horizontal="center" wrapText="1"/>
    </xf>
    <xf numFmtId="0" fontId="60" fillId="0" borderId="24" xfId="47" applyBorder="1" applyAlignment="1">
      <alignment vertical="center" wrapText="1"/>
    </xf>
    <xf numFmtId="0" fontId="60" fillId="0" borderId="24" xfId="47" applyBorder="1" applyAlignment="1">
      <alignment vertical="top" wrapText="1"/>
    </xf>
    <xf numFmtId="0" fontId="60" fillId="0" borderId="23" xfId="47" applyBorder="1" applyAlignment="1">
      <alignment vertical="top" wrapText="1"/>
    </xf>
    <xf numFmtId="0" fontId="93" fillId="0" borderId="23" xfId="0" applyFont="1" applyBorder="1" applyAlignment="1">
      <alignment vertical="center" wrapText="1"/>
    </xf>
    <xf numFmtId="0" fontId="84" fillId="0" borderId="20" xfId="0" applyFont="1" applyBorder="1" applyAlignment="1">
      <alignment horizontal="center" vertical="center" wrapText="1"/>
    </xf>
    <xf numFmtId="0" fontId="84" fillId="0" borderId="21" xfId="0" applyFont="1" applyBorder="1" applyAlignment="1">
      <alignment horizontal="center" vertical="center" wrapText="1"/>
    </xf>
    <xf numFmtId="0" fontId="85" fillId="0" borderId="21" xfId="0" applyFont="1" applyBorder="1" applyAlignment="1">
      <alignment vertical="center" wrapText="1"/>
    </xf>
    <xf numFmtId="0" fontId="94" fillId="0" borderId="21" xfId="0" applyFont="1" applyBorder="1" applyAlignment="1">
      <alignment vertical="center" wrapText="1"/>
    </xf>
    <xf numFmtId="0" fontId="84" fillId="0" borderId="22" xfId="0" applyFont="1" applyBorder="1" applyAlignment="1">
      <alignment horizontal="center" vertical="center" wrapText="1"/>
    </xf>
    <xf numFmtId="0" fontId="84" fillId="0" borderId="23" xfId="0" applyFont="1" applyBorder="1" applyAlignment="1">
      <alignment horizontal="center" vertical="center" wrapText="1"/>
    </xf>
    <xf numFmtId="0" fontId="85" fillId="0" borderId="23" xfId="0" applyFont="1" applyBorder="1" applyAlignment="1">
      <alignment vertical="center" wrapText="1"/>
    </xf>
    <xf numFmtId="0" fontId="94" fillId="0" borderId="23" xfId="0" applyFont="1" applyBorder="1" applyAlignment="1">
      <alignment vertical="center" wrapText="1"/>
    </xf>
    <xf numFmtId="0" fontId="94" fillId="36" borderId="23"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xf>
    <xf numFmtId="0" fontId="77" fillId="0" borderId="0" xfId="0" applyFont="1" applyFill="1" applyAlignment="1">
      <alignment/>
    </xf>
    <xf numFmtId="0" fontId="77" fillId="0" borderId="0" xfId="0" applyFont="1" applyFill="1" applyAlignment="1">
      <alignment/>
    </xf>
    <xf numFmtId="0" fontId="8" fillId="0" borderId="12" xfId="0" applyFont="1" applyFill="1" applyBorder="1" applyAlignment="1">
      <alignment horizontal="center" vertical="center" wrapText="1"/>
    </xf>
    <xf numFmtId="1" fontId="74" fillId="0" borderId="12"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justify" vertical="justify"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194" fontId="2" fillId="0" borderId="12"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4" fillId="0" borderId="0" xfId="0" applyFont="1" applyFill="1" applyAlignment="1">
      <alignment/>
    </xf>
    <xf numFmtId="0" fontId="2" fillId="0" borderId="18"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5" xfId="0" applyFont="1" applyFill="1" applyBorder="1" applyAlignment="1">
      <alignment horizontal="justify" vertical="center" wrapText="1"/>
    </xf>
    <xf numFmtId="0" fontId="78" fillId="0" borderId="21" xfId="0" applyFont="1" applyFill="1" applyBorder="1" applyAlignment="1">
      <alignment horizontal="center" vertical="center" wrapText="1"/>
    </xf>
    <xf numFmtId="0" fontId="78" fillId="0" borderId="21" xfId="0" applyFont="1" applyFill="1" applyBorder="1" applyAlignment="1">
      <alignment vertical="center" wrapText="1"/>
    </xf>
    <xf numFmtId="0" fontId="60" fillId="0" borderId="21" xfId="47" applyFill="1" applyBorder="1" applyAlignment="1">
      <alignment horizontal="center" vertical="center" wrapText="1"/>
    </xf>
    <xf numFmtId="0" fontId="0" fillId="0" borderId="0" xfId="0" applyFill="1" applyAlignment="1">
      <alignment/>
    </xf>
    <xf numFmtId="0" fontId="78" fillId="0" borderId="23" xfId="0" applyFont="1" applyFill="1" applyBorder="1" applyAlignment="1">
      <alignment horizontal="center" vertical="center" wrapText="1"/>
    </xf>
    <xf numFmtId="0" fontId="78" fillId="0" borderId="23" xfId="0" applyFont="1" applyFill="1" applyBorder="1" applyAlignment="1">
      <alignment vertical="center" wrapText="1"/>
    </xf>
    <xf numFmtId="0" fontId="60" fillId="0" borderId="23" xfId="47" applyFill="1" applyBorder="1" applyAlignment="1">
      <alignment horizontal="center" vertical="center" wrapText="1"/>
    </xf>
    <xf numFmtId="0" fontId="0" fillId="0" borderId="23" xfId="0" applyFill="1" applyBorder="1" applyAlignment="1">
      <alignment horizontal="center" vertical="center" wrapText="1"/>
    </xf>
    <xf numFmtId="0" fontId="79" fillId="0" borderId="23" xfId="0" applyFont="1" applyFill="1" applyBorder="1" applyAlignment="1">
      <alignment horizontal="center" vertical="center" wrapText="1"/>
    </xf>
    <xf numFmtId="0" fontId="79" fillId="0" borderId="23" xfId="0" applyFont="1" applyFill="1" applyBorder="1" applyAlignment="1">
      <alignment vertical="center" wrapText="1"/>
    </xf>
    <xf numFmtId="0" fontId="60" fillId="0" borderId="23" xfId="47" applyFill="1" applyBorder="1" applyAlignment="1">
      <alignment vertical="center" wrapText="1"/>
    </xf>
    <xf numFmtId="0" fontId="80" fillId="0" borderId="23" xfId="0" applyFont="1" applyFill="1" applyBorder="1" applyAlignment="1">
      <alignment vertical="center" wrapText="1"/>
    </xf>
    <xf numFmtId="0" fontId="74" fillId="0" borderId="23" xfId="0" applyFont="1" applyFill="1" applyBorder="1" applyAlignment="1">
      <alignment horizontal="center" vertical="center" wrapText="1"/>
    </xf>
    <xf numFmtId="0" fontId="74" fillId="0" borderId="23" xfId="0" applyFont="1" applyFill="1" applyBorder="1" applyAlignment="1">
      <alignment vertical="center" wrapText="1"/>
    </xf>
    <xf numFmtId="0" fontId="81" fillId="0" borderId="23" xfId="0" applyFont="1" applyFill="1" applyBorder="1" applyAlignment="1">
      <alignment vertical="center" wrapText="1"/>
    </xf>
    <xf numFmtId="0" fontId="0" fillId="0" borderId="23" xfId="0" applyFill="1" applyBorder="1" applyAlignment="1">
      <alignment vertical="center" wrapText="1"/>
    </xf>
    <xf numFmtId="0" fontId="0" fillId="0" borderId="23" xfId="0" applyFill="1" applyBorder="1" applyAlignment="1">
      <alignment wrapText="1"/>
    </xf>
    <xf numFmtId="0" fontId="74" fillId="0" borderId="21" xfId="0" applyFont="1" applyFill="1" applyBorder="1" applyAlignment="1">
      <alignment horizontal="center" vertical="center" wrapText="1"/>
    </xf>
    <xf numFmtId="0" fontId="74" fillId="0" borderId="21" xfId="0" applyFont="1" applyFill="1" applyBorder="1" applyAlignment="1">
      <alignment vertical="center" wrapText="1"/>
    </xf>
    <xf numFmtId="0" fontId="78" fillId="0" borderId="25" xfId="0" applyFont="1" applyFill="1" applyBorder="1" applyAlignment="1">
      <alignment horizontal="center" vertical="center" wrapText="1"/>
    </xf>
    <xf numFmtId="0" fontId="60" fillId="0" borderId="21" xfId="47" applyFill="1" applyBorder="1" applyAlignment="1">
      <alignment vertical="center" wrapText="1"/>
    </xf>
    <xf numFmtId="0" fontId="78" fillId="0" borderId="26"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21" xfId="0" applyFont="1" applyFill="1" applyBorder="1" applyAlignment="1">
      <alignment vertical="center" wrapText="1"/>
    </xf>
    <xf numFmtId="0" fontId="83" fillId="0" borderId="21" xfId="0" applyFont="1" applyFill="1" applyBorder="1" applyAlignment="1">
      <alignment vertical="center" wrapText="1"/>
    </xf>
    <xf numFmtId="0" fontId="85" fillId="0" borderId="23" xfId="0" applyFont="1" applyFill="1" applyBorder="1" applyAlignment="1">
      <alignment horizontal="center" vertical="center" wrapText="1"/>
    </xf>
    <xf numFmtId="0" fontId="60" fillId="0" borderId="24" xfId="47" applyFill="1" applyBorder="1" applyAlignment="1">
      <alignment vertical="center" wrapText="1"/>
    </xf>
    <xf numFmtId="0" fontId="93" fillId="0" borderId="23" xfId="0" applyFont="1" applyFill="1" applyBorder="1" applyAlignment="1">
      <alignment vertical="center" wrapText="1"/>
    </xf>
    <xf numFmtId="0" fontId="84" fillId="0" borderId="21" xfId="0" applyFont="1" applyFill="1" applyBorder="1" applyAlignment="1">
      <alignment horizontal="center" vertical="center" wrapText="1"/>
    </xf>
    <xf numFmtId="0" fontId="85" fillId="0" borderId="21" xfId="0" applyFont="1" applyFill="1" applyBorder="1" applyAlignment="1">
      <alignment vertical="center" wrapText="1"/>
    </xf>
    <xf numFmtId="0" fontId="94" fillId="0" borderId="21" xfId="0" applyFont="1" applyFill="1" applyBorder="1" applyAlignment="1">
      <alignment vertical="center" wrapText="1"/>
    </xf>
    <xf numFmtId="0" fontId="84" fillId="0" borderId="23" xfId="0" applyFont="1" applyFill="1" applyBorder="1" applyAlignment="1">
      <alignment horizontal="center" vertical="center" wrapText="1"/>
    </xf>
    <xf numFmtId="0" fontId="85" fillId="0" borderId="23" xfId="0" applyFont="1" applyFill="1" applyBorder="1" applyAlignment="1">
      <alignment vertical="center" wrapText="1"/>
    </xf>
    <xf numFmtId="0" fontId="94" fillId="0" borderId="23" xfId="0" applyFont="1" applyFill="1" applyBorder="1" applyAlignment="1">
      <alignment vertical="center" wrapText="1"/>
    </xf>
    <xf numFmtId="0" fontId="8"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8" fillId="0" borderId="30"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30" xfId="0" applyFont="1" applyBorder="1" applyAlignment="1">
      <alignment horizontal="center" vertical="center" wrapText="1"/>
    </xf>
    <xf numFmtId="0" fontId="78" fillId="0" borderId="31" xfId="0" applyFont="1" applyBorder="1" applyAlignment="1">
      <alignment horizontal="center" vertical="center" wrapText="1"/>
    </xf>
    <xf numFmtId="0" fontId="74" fillId="0" borderId="30" xfId="0" applyFont="1" applyFill="1" applyBorder="1" applyAlignment="1">
      <alignment horizontal="center" vertical="center" wrapText="1"/>
    </xf>
    <xf numFmtId="0" fontId="74" fillId="0" borderId="31" xfId="0" applyFont="1" applyFill="1" applyBorder="1" applyAlignment="1">
      <alignment horizontal="center" vertical="center" wrapText="1"/>
    </xf>
    <xf numFmtId="0" fontId="65" fillId="0" borderId="31" xfId="0" applyFont="1" applyFill="1" applyBorder="1" applyAlignment="1">
      <alignment horizontal="center" vertical="center" wrapText="1"/>
    </xf>
    <xf numFmtId="0" fontId="82" fillId="0" borderId="30" xfId="0" applyFont="1" applyFill="1" applyBorder="1" applyAlignment="1">
      <alignment horizontal="center" vertical="center" wrapText="1"/>
    </xf>
    <xf numFmtId="0" fontId="85" fillId="0" borderId="30" xfId="0" applyFont="1" applyBorder="1" applyAlignment="1">
      <alignment horizontal="center" wrapText="1"/>
    </xf>
    <xf numFmtId="0" fontId="85" fillId="0" borderId="31" xfId="0" applyFont="1" applyBorder="1" applyAlignment="1">
      <alignment horizontal="center" wrapText="1"/>
    </xf>
    <xf numFmtId="0" fontId="0" fillId="0" borderId="31" xfId="0" applyBorder="1" applyAlignment="1">
      <alignment vertical="center" wrapText="1"/>
    </xf>
    <xf numFmtId="0" fontId="89" fillId="0" borderId="30" xfId="0" applyFont="1" applyBorder="1" applyAlignment="1">
      <alignment horizontal="center" vertical="center" wrapText="1"/>
    </xf>
    <xf numFmtId="0" fontId="89" fillId="0" borderId="31" xfId="0" applyFont="1" applyBorder="1" applyAlignment="1">
      <alignment horizontal="center" vertical="center" wrapText="1"/>
    </xf>
    <xf numFmtId="0" fontId="91" fillId="0" borderId="31" xfId="0" applyFont="1" applyBorder="1" applyAlignment="1">
      <alignment horizontal="center" vertical="center" wrapText="1"/>
    </xf>
    <xf numFmtId="0" fontId="89" fillId="36" borderId="31" xfId="0" applyFont="1" applyFill="1" applyBorder="1" applyAlignment="1">
      <alignment horizontal="center" vertical="center" wrapText="1"/>
    </xf>
    <xf numFmtId="0" fontId="78" fillId="0" borderId="30" xfId="0" applyFont="1" applyFill="1" applyBorder="1" applyAlignment="1">
      <alignment vertical="center" wrapText="1"/>
    </xf>
    <xf numFmtId="0" fontId="78" fillId="0" borderId="31" xfId="0" applyFont="1" applyFill="1" applyBorder="1" applyAlignment="1">
      <alignment vertical="center" wrapText="1"/>
    </xf>
    <xf numFmtId="0" fontId="78" fillId="36" borderId="31" xfId="0" applyFont="1" applyFill="1" applyBorder="1" applyAlignment="1">
      <alignment vertical="center" wrapText="1"/>
    </xf>
    <xf numFmtId="0" fontId="85" fillId="0" borderId="30" xfId="0" applyFont="1" applyFill="1" applyBorder="1" applyAlignment="1">
      <alignment vertical="center" wrapText="1"/>
    </xf>
    <xf numFmtId="0" fontId="85"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8" fillId="0" borderId="34" xfId="0" applyFont="1" applyFill="1" applyBorder="1" applyAlignment="1">
      <alignment horizontal="center" vertical="center" wrapText="1"/>
    </xf>
    <xf numFmtId="0" fontId="60" fillId="0" borderId="35" xfId="47" applyFill="1" applyBorder="1" applyAlignment="1">
      <alignment horizontal="center" vertical="center" wrapText="1"/>
    </xf>
    <xf numFmtId="0" fontId="78" fillId="0" borderId="35" xfId="0" applyFont="1" applyFill="1" applyBorder="1" applyAlignment="1">
      <alignment horizontal="center" vertical="center" wrapText="1"/>
    </xf>
    <xf numFmtId="0" fontId="79" fillId="0" borderId="35" xfId="0" applyFont="1" applyFill="1" applyBorder="1" applyAlignment="1">
      <alignment horizontal="center" vertical="center" wrapText="1"/>
    </xf>
    <xf numFmtId="0" fontId="2" fillId="0" borderId="32" xfId="0" applyFont="1" applyBorder="1" applyAlignment="1">
      <alignment horizontal="center" vertical="center" wrapText="1"/>
    </xf>
    <xf numFmtId="0" fontId="74" fillId="0" borderId="35" xfId="0" applyFont="1" applyFill="1" applyBorder="1" applyAlignment="1">
      <alignment horizontal="center" vertical="center" wrapText="1"/>
    </xf>
    <xf numFmtId="0" fontId="60" fillId="0" borderId="35" xfId="47" applyBorder="1" applyAlignment="1">
      <alignment horizontal="center" vertical="center" wrapText="1"/>
    </xf>
    <xf numFmtId="0" fontId="86" fillId="0" borderId="35" xfId="0" applyFont="1" applyBorder="1" applyAlignment="1">
      <alignment horizontal="center" vertical="center" wrapText="1"/>
    </xf>
    <xf numFmtId="0" fontId="60" fillId="0" borderId="34" xfId="47" applyBorder="1" applyAlignment="1">
      <alignment horizontal="center" vertical="center" wrapText="1"/>
    </xf>
    <xf numFmtId="0" fontId="60" fillId="36" borderId="35" xfId="47" applyFill="1" applyBorder="1" applyAlignment="1">
      <alignment horizontal="center" vertical="center" wrapText="1"/>
    </xf>
    <xf numFmtId="0" fontId="60" fillId="0" borderId="35" xfId="47" applyFill="1" applyBorder="1" applyAlignment="1">
      <alignment horizontal="center" wrapText="1"/>
    </xf>
    <xf numFmtId="0" fontId="60" fillId="0" borderId="36" xfId="47" applyFill="1" applyBorder="1" applyAlignment="1">
      <alignment vertical="top" wrapText="1"/>
    </xf>
    <xf numFmtId="0" fontId="60" fillId="0" borderId="35" xfId="47" applyFill="1" applyBorder="1" applyAlignment="1">
      <alignment vertical="top" wrapText="1"/>
    </xf>
    <xf numFmtId="0" fontId="93" fillId="0" borderId="35" xfId="0" applyFont="1" applyFill="1" applyBorder="1" applyAlignment="1">
      <alignment vertical="center" wrapText="1"/>
    </xf>
    <xf numFmtId="0" fontId="85" fillId="0" borderId="34" xfId="0" applyFont="1" applyFill="1" applyBorder="1" applyAlignment="1">
      <alignment vertical="center" wrapText="1"/>
    </xf>
    <xf numFmtId="0" fontId="85" fillId="0" borderId="3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85" fillId="0" borderId="17" xfId="0" applyFont="1" applyFill="1" applyBorder="1" applyAlignment="1">
      <alignment horizontal="center" wrapText="1"/>
    </xf>
    <xf numFmtId="0" fontId="0" fillId="0" borderId="17" xfId="0" applyFill="1" applyBorder="1" applyAlignment="1">
      <alignment vertical="center" wrapText="1"/>
    </xf>
    <xf numFmtId="0" fontId="89" fillId="0" borderId="17"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78" fillId="0" borderId="17" xfId="0" applyFont="1" applyFill="1" applyBorder="1" applyAlignment="1">
      <alignment vertical="center" wrapText="1"/>
    </xf>
    <xf numFmtId="0" fontId="85" fillId="0" borderId="17" xfId="0" applyFont="1" applyFill="1" applyBorder="1" applyAlignment="1">
      <alignment vertical="center" wrapText="1"/>
    </xf>
    <xf numFmtId="0" fontId="85" fillId="0" borderId="17" xfId="0" applyFont="1" applyFill="1" applyBorder="1" applyAlignment="1">
      <alignment horizontal="center" vertical="center" wrapText="1"/>
    </xf>
    <xf numFmtId="0" fontId="0" fillId="0" borderId="17" xfId="0" applyFill="1" applyBorder="1" applyAlignment="1">
      <alignment/>
    </xf>
    <xf numFmtId="1" fontId="74" fillId="0" borderId="27" xfId="0" applyNumberFormat="1" applyFont="1" applyBorder="1" applyAlignment="1">
      <alignment horizontal="left" vertical="center" wrapText="1"/>
    </xf>
    <xf numFmtId="0" fontId="9" fillId="0" borderId="37" xfId="0" applyFont="1" applyBorder="1" applyAlignment="1">
      <alignment/>
    </xf>
    <xf numFmtId="0" fontId="9" fillId="0" borderId="38" xfId="0" applyFont="1" applyBorder="1" applyAlignment="1">
      <alignment/>
    </xf>
    <xf numFmtId="0" fontId="9" fillId="0" borderId="29" xfId="0" applyFont="1" applyBorder="1" applyAlignment="1">
      <alignment/>
    </xf>
    <xf numFmtId="0" fontId="9" fillId="0" borderId="39" xfId="0" applyFont="1" applyBorder="1" applyAlignment="1">
      <alignment/>
    </xf>
    <xf numFmtId="0" fontId="9" fillId="0" borderId="33" xfId="0" applyFont="1" applyBorder="1" applyAlignment="1">
      <alignment/>
    </xf>
    <xf numFmtId="14" fontId="78" fillId="0" borderId="27" xfId="0" applyNumberFormat="1" applyFont="1" applyBorder="1" applyAlignment="1">
      <alignment horizontal="left" vertical="center" wrapText="1"/>
    </xf>
    <xf numFmtId="0" fontId="0" fillId="0" borderId="37" xfId="0" applyFont="1" applyBorder="1" applyAlignment="1">
      <alignment horizontal="left"/>
    </xf>
    <xf numFmtId="0" fontId="0" fillId="0" borderId="38" xfId="0" applyFont="1" applyBorder="1" applyAlignment="1">
      <alignment horizontal="left"/>
    </xf>
    <xf numFmtId="0" fontId="0" fillId="0" borderId="29" xfId="0" applyFont="1" applyBorder="1" applyAlignment="1">
      <alignment horizontal="left"/>
    </xf>
    <xf numFmtId="0" fontId="0" fillId="0" borderId="39" xfId="0" applyFont="1" applyBorder="1" applyAlignment="1">
      <alignment horizontal="left"/>
    </xf>
    <xf numFmtId="0" fontId="0" fillId="0" borderId="33" xfId="0" applyFont="1" applyBorder="1" applyAlignment="1">
      <alignment horizontal="left"/>
    </xf>
    <xf numFmtId="14" fontId="0" fillId="0" borderId="27" xfId="0" applyNumberFormat="1" applyFont="1" applyBorder="1" applyAlignment="1">
      <alignment horizontal="left" vertical="center" wrapText="1"/>
    </xf>
    <xf numFmtId="0" fontId="95" fillId="0" borderId="27" xfId="0" applyFont="1" applyBorder="1" applyAlignment="1">
      <alignment horizontal="left" vertical="center" wrapText="1"/>
    </xf>
    <xf numFmtId="0" fontId="73" fillId="0" borderId="37" xfId="0" applyFont="1" applyBorder="1" applyAlignment="1">
      <alignment horizontal="left"/>
    </xf>
    <xf numFmtId="0" fontId="73" fillId="0" borderId="38" xfId="0" applyFont="1" applyBorder="1" applyAlignment="1">
      <alignment horizontal="left"/>
    </xf>
    <xf numFmtId="0" fontId="73" fillId="0" borderId="29" xfId="0" applyFont="1" applyBorder="1" applyAlignment="1">
      <alignment horizontal="left"/>
    </xf>
    <xf numFmtId="0" fontId="73" fillId="0" borderId="39" xfId="0" applyFont="1" applyBorder="1" applyAlignment="1">
      <alignment horizontal="left"/>
    </xf>
    <xf numFmtId="0" fontId="73" fillId="0" borderId="33" xfId="0" applyFont="1" applyBorder="1" applyAlignment="1">
      <alignment horizontal="left"/>
    </xf>
    <xf numFmtId="0" fontId="78" fillId="0" borderId="27" xfId="0" applyFont="1" applyBorder="1" applyAlignment="1">
      <alignment horizontal="left" vertical="center" wrapText="1"/>
    </xf>
    <xf numFmtId="0" fontId="73" fillId="0" borderId="27" xfId="0" applyFont="1" applyBorder="1" applyAlignment="1">
      <alignment horizontal="left" vertical="center" wrapText="1"/>
    </xf>
    <xf numFmtId="0" fontId="6" fillId="0" borderId="2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0" borderId="41" xfId="0" applyFont="1" applyFill="1" applyBorder="1" applyAlignment="1" applyProtection="1">
      <alignment horizontal="left" vertical="center" wrapText="1"/>
      <protection/>
    </xf>
    <xf numFmtId="14" fontId="6" fillId="0" borderId="28" xfId="0" applyNumberFormat="1"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wrapText="1"/>
      <protection/>
    </xf>
    <xf numFmtId="0" fontId="2" fillId="0" borderId="40" xfId="0" applyFont="1" applyFill="1" applyBorder="1" applyAlignment="1" applyProtection="1">
      <alignment horizontal="center" vertical="center" wrapText="1"/>
      <protection/>
    </xf>
    <xf numFmtId="0" fontId="2" fillId="0" borderId="41" xfId="0" applyFont="1" applyFill="1" applyBorder="1" applyAlignment="1" applyProtection="1">
      <alignment horizontal="left" vertical="center" wrapText="1"/>
      <protection/>
    </xf>
    <xf numFmtId="0" fontId="7" fillId="0" borderId="13" xfId="0" applyFont="1" applyBorder="1" applyAlignment="1">
      <alignment horizontal="center" wrapText="1"/>
    </xf>
    <xf numFmtId="0" fontId="9" fillId="0" borderId="42" xfId="0" applyFont="1" applyBorder="1" applyAlignment="1">
      <alignment/>
    </xf>
    <xf numFmtId="0" fontId="9" fillId="0" borderId="14" xfId="0" applyFont="1" applyBorder="1" applyAlignment="1">
      <alignment/>
    </xf>
    <xf numFmtId="0" fontId="8" fillId="34" borderId="15" xfId="0" applyFont="1" applyFill="1" applyBorder="1" applyAlignment="1">
      <alignment horizontal="center" vertical="center" wrapText="1"/>
    </xf>
    <xf numFmtId="0" fontId="11" fillId="0" borderId="16" xfId="0" applyFont="1" applyBorder="1" applyAlignment="1">
      <alignment/>
    </xf>
    <xf numFmtId="0" fontId="8" fillId="34" borderId="13" xfId="0" applyFont="1" applyFill="1" applyBorder="1" applyAlignment="1">
      <alignment horizontal="center" vertical="center" wrapText="1"/>
    </xf>
    <xf numFmtId="0" fontId="11" fillId="0" borderId="42" xfId="0" applyFont="1" applyBorder="1" applyAlignment="1">
      <alignment/>
    </xf>
    <xf numFmtId="0" fontId="11" fillId="0" borderId="14" xfId="0" applyFont="1" applyBorder="1" applyAlignment="1">
      <alignment/>
    </xf>
    <xf numFmtId="0" fontId="0" fillId="0" borderId="41"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6" fillId="0" borderId="17" xfId="0" applyFont="1" applyFill="1" applyBorder="1" applyAlignment="1" applyProtection="1">
      <alignment horizontal="center" vertical="center" wrapText="1"/>
      <protection/>
    </xf>
    <xf numFmtId="0" fontId="3" fillId="0" borderId="17" xfId="0" applyFont="1" applyFill="1" applyBorder="1" applyAlignment="1" applyProtection="1">
      <alignment horizontal="left" vertical="center"/>
      <protection/>
    </xf>
    <xf numFmtId="0" fontId="3"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left" vertical="center"/>
      <protection/>
    </xf>
    <xf numFmtId="193" fontId="0" fillId="0" borderId="17" xfId="0" applyNumberFormat="1" applyFont="1" applyFill="1" applyBorder="1" applyAlignment="1" applyProtection="1">
      <alignment horizontal="left" vertical="center" wrapText="1"/>
      <protection/>
    </xf>
    <xf numFmtId="0" fontId="2" fillId="0" borderId="28" xfId="0" applyFont="1" applyFill="1" applyBorder="1" applyAlignment="1" applyProtection="1">
      <alignment horizontal="center" wrapText="1"/>
      <protection/>
    </xf>
    <xf numFmtId="0" fontId="2" fillId="0" borderId="40" xfId="0" applyFont="1" applyFill="1" applyBorder="1" applyAlignment="1" applyProtection="1">
      <alignment horizontal="center" wrapText="1"/>
      <protection/>
    </xf>
    <xf numFmtId="0" fontId="2" fillId="0" borderId="41" xfId="0" applyFont="1" applyFill="1" applyBorder="1" applyAlignment="1" applyProtection="1">
      <alignment horizontal="center" wrapText="1"/>
      <protection/>
    </xf>
    <xf numFmtId="0" fontId="0" fillId="0" borderId="39" xfId="0" applyFont="1" applyBorder="1" applyAlignment="1">
      <alignment horizontal="center"/>
    </xf>
    <xf numFmtId="0" fontId="4" fillId="0" borderId="17"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0" fillId="0" borderId="28"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41" xfId="0"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0" fontId="74" fillId="0" borderId="51" xfId="0" applyFont="1" applyBorder="1" applyAlignment="1">
      <alignment vertical="center" wrapText="1"/>
    </xf>
    <xf numFmtId="0" fontId="74" fillId="0" borderId="52" xfId="0" applyFont="1" applyBorder="1" applyAlignment="1">
      <alignment vertical="center" wrapText="1"/>
    </xf>
    <xf numFmtId="0" fontId="74" fillId="0" borderId="53" xfId="0" applyFont="1" applyBorder="1" applyAlignment="1">
      <alignment vertical="center" wrapText="1"/>
    </xf>
    <xf numFmtId="0" fontId="74" fillId="0" borderId="54" xfId="0" applyFont="1" applyBorder="1" applyAlignment="1">
      <alignment vertical="center" wrapText="1"/>
    </xf>
    <xf numFmtId="0" fontId="74" fillId="0" borderId="55" xfId="0" applyFont="1" applyBorder="1" applyAlignment="1">
      <alignment vertical="center" wrapText="1"/>
    </xf>
    <xf numFmtId="0" fontId="74" fillId="0" borderId="56" xfId="0" applyFont="1" applyBorder="1" applyAlignment="1">
      <alignment vertical="center" wrapText="1"/>
    </xf>
    <xf numFmtId="0" fontId="78" fillId="0" borderId="5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53" xfId="0" applyFont="1" applyBorder="1" applyAlignment="1">
      <alignment horizontal="center" vertical="center" wrapText="1"/>
    </xf>
    <xf numFmtId="0" fontId="78" fillId="0" borderId="54" xfId="0" applyFont="1" applyBorder="1" applyAlignment="1">
      <alignment horizontal="center" vertical="center" wrapText="1"/>
    </xf>
    <xf numFmtId="0" fontId="78" fillId="0" borderId="55" xfId="0" applyFont="1" applyBorder="1" applyAlignment="1">
      <alignment horizontal="center" vertical="center" wrapText="1"/>
    </xf>
    <xf numFmtId="0" fontId="78" fillId="0" borderId="56"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14" fontId="78" fillId="0" borderId="51" xfId="0" applyNumberFormat="1" applyFont="1" applyBorder="1" applyAlignment="1">
      <alignment horizontal="center" vertical="center" wrapText="1"/>
    </xf>
    <xf numFmtId="14" fontId="78" fillId="0" borderId="52" xfId="0" applyNumberFormat="1" applyFont="1" applyBorder="1" applyAlignment="1">
      <alignment horizontal="center" vertical="center" wrapText="1"/>
    </xf>
    <xf numFmtId="14" fontId="78" fillId="0" borderId="53" xfId="0" applyNumberFormat="1" applyFont="1" applyBorder="1" applyAlignment="1">
      <alignment horizontal="center" vertical="center" wrapText="1"/>
    </xf>
    <xf numFmtId="14" fontId="78" fillId="0" borderId="54" xfId="0" applyNumberFormat="1" applyFont="1" applyBorder="1" applyAlignment="1">
      <alignment horizontal="center" vertical="center" wrapText="1"/>
    </xf>
    <xf numFmtId="14" fontId="78" fillId="0" borderId="55" xfId="0" applyNumberFormat="1" applyFont="1" applyBorder="1" applyAlignment="1">
      <alignment horizontal="center" vertical="center" wrapText="1"/>
    </xf>
    <xf numFmtId="14" fontId="78" fillId="0" borderId="56" xfId="0" applyNumberFormat="1" applyFont="1" applyBorder="1" applyAlignment="1">
      <alignment horizontal="center" vertical="center" wrapText="1"/>
    </xf>
    <xf numFmtId="14" fontId="0" fillId="0" borderId="51" xfId="0" applyNumberFormat="1" applyBorder="1" applyAlignment="1">
      <alignment horizontal="center" vertical="center" wrapText="1"/>
    </xf>
    <xf numFmtId="0" fontId="78" fillId="0" borderId="51" xfId="0" applyFont="1" applyBorder="1" applyAlignment="1">
      <alignment vertical="center" wrapText="1"/>
    </xf>
    <xf numFmtId="0" fontId="78" fillId="0" borderId="52" xfId="0" applyFont="1" applyBorder="1" applyAlignment="1">
      <alignment vertical="center" wrapText="1"/>
    </xf>
    <xf numFmtId="0" fontId="78" fillId="0" borderId="53" xfId="0" applyFont="1" applyBorder="1" applyAlignment="1">
      <alignment vertical="center" wrapText="1"/>
    </xf>
    <xf numFmtId="0" fontId="78" fillId="0" borderId="54" xfId="0" applyFont="1" applyBorder="1" applyAlignment="1">
      <alignment vertical="center" wrapText="1"/>
    </xf>
    <xf numFmtId="0" fontId="78" fillId="0" borderId="55" xfId="0" applyFont="1" applyBorder="1" applyAlignment="1">
      <alignment vertical="center" wrapText="1"/>
    </xf>
    <xf numFmtId="0" fontId="78" fillId="0" borderId="56" xfId="0" applyFont="1" applyBorder="1" applyAlignment="1">
      <alignment vertical="center" wrapText="1"/>
    </xf>
    <xf numFmtId="0" fontId="93" fillId="0" borderId="51" xfId="0" applyFont="1" applyBorder="1" applyAlignment="1">
      <alignment horizontal="center" vertical="center" wrapText="1"/>
    </xf>
    <xf numFmtId="0" fontId="93" fillId="0" borderId="52" xfId="0" applyFont="1" applyBorder="1" applyAlignment="1">
      <alignment horizontal="center" vertical="center" wrapText="1"/>
    </xf>
    <xf numFmtId="0" fontId="93" fillId="0" borderId="53" xfId="0" applyFont="1" applyBorder="1" applyAlignment="1">
      <alignment horizontal="center" vertical="center" wrapText="1"/>
    </xf>
    <xf numFmtId="0" fontId="93" fillId="0" borderId="54" xfId="0" applyFont="1" applyBorder="1" applyAlignment="1">
      <alignment horizontal="center" vertical="center" wrapText="1"/>
    </xf>
    <xf numFmtId="0" fontId="93" fillId="0" borderId="55" xfId="0" applyFont="1" applyBorder="1" applyAlignment="1">
      <alignment horizontal="center" vertical="center" wrapText="1"/>
    </xf>
    <xf numFmtId="0" fontId="93" fillId="0" borderId="56" xfId="0" applyFont="1" applyBorder="1" applyAlignment="1">
      <alignment horizontal="center" vertical="center" wrapText="1"/>
    </xf>
    <xf numFmtId="14" fontId="78" fillId="0" borderId="51" xfId="0" applyNumberFormat="1" applyFont="1" applyBorder="1" applyAlignment="1">
      <alignment horizontal="left" vertical="center" wrapText="1"/>
    </xf>
    <xf numFmtId="14" fontId="78" fillId="0" borderId="52" xfId="0" applyNumberFormat="1" applyFont="1" applyBorder="1" applyAlignment="1">
      <alignment horizontal="left" vertical="center" wrapText="1"/>
    </xf>
    <xf numFmtId="14" fontId="78" fillId="0" borderId="53" xfId="0" applyNumberFormat="1" applyFont="1" applyBorder="1" applyAlignment="1">
      <alignment horizontal="left" vertical="center" wrapText="1"/>
    </xf>
    <xf numFmtId="14" fontId="78" fillId="0" borderId="54" xfId="0" applyNumberFormat="1" applyFont="1" applyBorder="1" applyAlignment="1">
      <alignment horizontal="left" vertical="center" wrapText="1"/>
    </xf>
    <xf numFmtId="14" fontId="78" fillId="0" borderId="55" xfId="0" applyNumberFormat="1" applyFont="1" applyBorder="1" applyAlignment="1">
      <alignment horizontal="left" vertical="center" wrapText="1"/>
    </xf>
    <xf numFmtId="14" fontId="78" fillId="0" borderId="56" xfId="0" applyNumberFormat="1" applyFont="1" applyBorder="1" applyAlignment="1">
      <alignment horizontal="left" vertical="center" wrapText="1"/>
    </xf>
    <xf numFmtId="14" fontId="0" fillId="0" borderId="51" xfId="0" applyNumberFormat="1"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14" fontId="93" fillId="0" borderId="51" xfId="0" applyNumberFormat="1" applyFont="1" applyBorder="1" applyAlignment="1">
      <alignment horizontal="center" vertical="center" wrapText="1"/>
    </xf>
    <xf numFmtId="14" fontId="93" fillId="0" borderId="52" xfId="0" applyNumberFormat="1" applyFont="1" applyBorder="1" applyAlignment="1">
      <alignment horizontal="center" vertical="center" wrapText="1"/>
    </xf>
    <xf numFmtId="14" fontId="93" fillId="0" borderId="53" xfId="0" applyNumberFormat="1" applyFont="1" applyBorder="1" applyAlignment="1">
      <alignment horizontal="center" vertical="center" wrapText="1"/>
    </xf>
    <xf numFmtId="14" fontId="93" fillId="0" borderId="54" xfId="0" applyNumberFormat="1" applyFont="1" applyBorder="1" applyAlignment="1">
      <alignment horizontal="center" vertical="center" wrapText="1"/>
    </xf>
    <xf numFmtId="14" fontId="93" fillId="0" borderId="55" xfId="0" applyNumberFormat="1" applyFont="1" applyBorder="1" applyAlignment="1">
      <alignment horizontal="center" vertical="center" wrapText="1"/>
    </xf>
    <xf numFmtId="14" fontId="93" fillId="0" borderId="56" xfId="0" applyNumberFormat="1" applyFont="1" applyBorder="1" applyAlignment="1">
      <alignment horizontal="center" vertical="center" wrapText="1"/>
    </xf>
    <xf numFmtId="0" fontId="82" fillId="0" borderId="51" xfId="0" applyFont="1" applyBorder="1" applyAlignment="1">
      <alignment vertical="center" wrapText="1"/>
    </xf>
    <xf numFmtId="0" fontId="82" fillId="0" borderId="52" xfId="0" applyFont="1" applyBorder="1" applyAlignment="1">
      <alignment vertical="center" wrapText="1"/>
    </xf>
    <xf numFmtId="0" fontId="82" fillId="0" borderId="53" xfId="0" applyFont="1" applyBorder="1" applyAlignment="1">
      <alignment vertical="center" wrapText="1"/>
    </xf>
    <xf numFmtId="0" fontId="82" fillId="0" borderId="54" xfId="0" applyFont="1" applyBorder="1" applyAlignment="1">
      <alignment vertical="center" wrapText="1"/>
    </xf>
    <xf numFmtId="0" fontId="82" fillId="0" borderId="55" xfId="0" applyFont="1" applyBorder="1" applyAlignment="1">
      <alignment vertical="center" wrapText="1"/>
    </xf>
    <xf numFmtId="0" fontId="82" fillId="0" borderId="56" xfId="0" applyFont="1" applyBorder="1" applyAlignment="1">
      <alignment vertical="center" wrapText="1"/>
    </xf>
    <xf numFmtId="0" fontId="82" fillId="0" borderId="51" xfId="0" applyFont="1" applyBorder="1" applyAlignment="1">
      <alignment horizontal="center" vertical="center" wrapText="1"/>
    </xf>
    <xf numFmtId="0" fontId="82" fillId="0" borderId="52" xfId="0" applyFont="1" applyBorder="1" applyAlignment="1">
      <alignment horizontal="center" vertical="center" wrapText="1"/>
    </xf>
    <xf numFmtId="0" fontId="82" fillId="0" borderId="53" xfId="0" applyFont="1" applyBorder="1" applyAlignment="1">
      <alignment horizontal="center" vertical="center" wrapText="1"/>
    </xf>
    <xf numFmtId="0" fontId="82" fillId="0" borderId="54" xfId="0" applyFont="1" applyBorder="1" applyAlignment="1">
      <alignment horizontal="center" vertical="center" wrapText="1"/>
    </xf>
    <xf numFmtId="0" fontId="82" fillId="0" borderId="55" xfId="0" applyFont="1" applyBorder="1" applyAlignment="1">
      <alignment horizontal="center" vertical="center" wrapText="1"/>
    </xf>
    <xf numFmtId="0" fontId="82" fillId="0" borderId="56"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54" xfId="0" applyFont="1" applyBorder="1" applyAlignment="1">
      <alignment horizontal="center" vertical="center" wrapText="1"/>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14" fontId="82" fillId="0" borderId="51" xfId="0" applyNumberFormat="1" applyFont="1" applyBorder="1" applyAlignment="1">
      <alignment horizontal="center" vertical="center" wrapText="1"/>
    </xf>
    <xf numFmtId="14" fontId="82" fillId="0" borderId="52" xfId="0" applyNumberFormat="1" applyFont="1" applyBorder="1" applyAlignment="1">
      <alignment horizontal="center" vertical="center" wrapText="1"/>
    </xf>
    <xf numFmtId="14" fontId="82" fillId="0" borderId="53" xfId="0" applyNumberFormat="1" applyFont="1" applyBorder="1" applyAlignment="1">
      <alignment horizontal="center" vertical="center" wrapText="1"/>
    </xf>
    <xf numFmtId="14" fontId="82" fillId="0" borderId="54" xfId="0" applyNumberFormat="1" applyFont="1" applyBorder="1" applyAlignment="1">
      <alignment horizontal="center" vertical="center" wrapText="1"/>
    </xf>
    <xf numFmtId="14" fontId="82" fillId="0" borderId="55" xfId="0" applyNumberFormat="1" applyFont="1" applyBorder="1" applyAlignment="1">
      <alignment horizontal="center" vertical="center" wrapText="1"/>
    </xf>
    <xf numFmtId="14" fontId="82" fillId="0" borderId="56" xfId="0" applyNumberFormat="1" applyFont="1" applyBorder="1" applyAlignment="1">
      <alignment horizontal="center" vertical="center" wrapText="1"/>
    </xf>
    <xf numFmtId="14" fontId="87" fillId="0" borderId="51" xfId="0" applyNumberFormat="1" applyFont="1" applyBorder="1" applyAlignment="1">
      <alignment horizontal="center" vertical="center" wrapText="1"/>
    </xf>
    <xf numFmtId="14" fontId="87" fillId="0" borderId="52" xfId="0" applyNumberFormat="1" applyFont="1" applyBorder="1" applyAlignment="1">
      <alignment horizontal="center" vertical="center" wrapText="1"/>
    </xf>
    <xf numFmtId="14" fontId="87" fillId="0" borderId="53" xfId="0" applyNumberFormat="1" applyFont="1" applyBorder="1" applyAlignment="1">
      <alignment horizontal="center" vertical="center" wrapText="1"/>
    </xf>
    <xf numFmtId="14" fontId="87" fillId="0" borderId="54" xfId="0" applyNumberFormat="1" applyFont="1" applyBorder="1" applyAlignment="1">
      <alignment horizontal="center" vertical="center" wrapText="1"/>
    </xf>
    <xf numFmtId="14" fontId="87" fillId="0" borderId="55" xfId="0" applyNumberFormat="1" applyFont="1" applyBorder="1" applyAlignment="1">
      <alignment horizontal="center" vertical="center" wrapText="1"/>
    </xf>
    <xf numFmtId="14" fontId="87" fillId="0" borderId="56" xfId="0" applyNumberFormat="1" applyFont="1" applyBorder="1" applyAlignment="1">
      <alignment horizontal="center" vertical="center" wrapText="1"/>
    </xf>
    <xf numFmtId="0" fontId="96" fillId="0" borderId="51" xfId="0" applyFont="1" applyBorder="1" applyAlignment="1">
      <alignment vertical="center" wrapText="1"/>
    </xf>
    <xf numFmtId="0" fontId="96" fillId="0" borderId="52" xfId="0" applyFont="1" applyBorder="1" applyAlignment="1">
      <alignment vertical="center" wrapText="1"/>
    </xf>
    <xf numFmtId="0" fontId="96" fillId="0" borderId="53" xfId="0" applyFont="1" applyBorder="1" applyAlignment="1">
      <alignment vertical="center" wrapText="1"/>
    </xf>
    <xf numFmtId="0" fontId="96" fillId="0" borderId="54" xfId="0" applyFont="1" applyBorder="1" applyAlignment="1">
      <alignment vertical="center" wrapText="1"/>
    </xf>
    <xf numFmtId="0" fontId="96" fillId="0" borderId="55" xfId="0" applyFont="1" applyBorder="1" applyAlignment="1">
      <alignment vertical="center" wrapText="1"/>
    </xf>
    <xf numFmtId="0" fontId="96" fillId="0" borderId="56" xfId="0" applyFont="1" applyBorder="1" applyAlignment="1">
      <alignment vertical="center" wrapText="1"/>
    </xf>
    <xf numFmtId="0" fontId="96" fillId="0" borderId="51" xfId="0" applyFont="1" applyBorder="1" applyAlignment="1">
      <alignment horizontal="center" vertical="center" wrapText="1"/>
    </xf>
    <xf numFmtId="0" fontId="96" fillId="0" borderId="52"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4"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56" xfId="0" applyFont="1" applyBorder="1" applyAlignment="1">
      <alignment horizontal="center" vertical="center" wrapText="1"/>
    </xf>
    <xf numFmtId="0" fontId="88" fillId="0" borderId="51" xfId="0" applyFont="1" applyBorder="1" applyAlignment="1">
      <alignment horizontal="center" vertical="center" wrapText="1"/>
    </xf>
    <xf numFmtId="0" fontId="88" fillId="0" borderId="52" xfId="0" applyFont="1" applyBorder="1" applyAlignment="1">
      <alignment horizontal="center" vertical="center" wrapText="1"/>
    </xf>
    <xf numFmtId="0" fontId="88" fillId="0" borderId="53" xfId="0" applyFont="1" applyBorder="1" applyAlignment="1">
      <alignment horizontal="center" vertical="center" wrapText="1"/>
    </xf>
    <xf numFmtId="0" fontId="88" fillId="0" borderId="54" xfId="0" applyFont="1" applyBorder="1" applyAlignment="1">
      <alignment horizontal="center" vertical="center" wrapText="1"/>
    </xf>
    <xf numFmtId="0" fontId="88" fillId="0" borderId="55" xfId="0" applyFont="1" applyBorder="1" applyAlignment="1">
      <alignment horizontal="center" vertical="center" wrapText="1"/>
    </xf>
    <xf numFmtId="0" fontId="88" fillId="0" borderId="56" xfId="0" applyFont="1" applyBorder="1" applyAlignment="1">
      <alignment horizontal="center" vertical="center" wrapText="1"/>
    </xf>
    <xf numFmtId="14" fontId="96" fillId="0" borderId="51" xfId="0" applyNumberFormat="1" applyFont="1" applyBorder="1" applyAlignment="1">
      <alignment horizontal="center" vertical="center" wrapText="1"/>
    </xf>
    <xf numFmtId="14" fontId="96" fillId="0" borderId="52" xfId="0" applyNumberFormat="1" applyFont="1" applyBorder="1" applyAlignment="1">
      <alignment horizontal="center" vertical="center" wrapText="1"/>
    </xf>
    <xf numFmtId="14" fontId="96" fillId="0" borderId="53" xfId="0" applyNumberFormat="1" applyFont="1" applyBorder="1" applyAlignment="1">
      <alignment horizontal="center" vertical="center" wrapText="1"/>
    </xf>
    <xf numFmtId="14" fontId="96" fillId="0" borderId="54" xfId="0" applyNumberFormat="1" applyFont="1" applyBorder="1" applyAlignment="1">
      <alignment horizontal="center" vertical="center" wrapText="1"/>
    </xf>
    <xf numFmtId="14" fontId="96" fillId="0" borderId="55" xfId="0" applyNumberFormat="1" applyFont="1" applyBorder="1" applyAlignment="1">
      <alignment horizontal="center" vertical="center" wrapText="1"/>
    </xf>
    <xf numFmtId="14" fontId="96" fillId="0" borderId="56" xfId="0" applyNumberFormat="1" applyFont="1" applyBorder="1" applyAlignment="1">
      <alignment horizontal="center" vertical="center" wrapText="1"/>
    </xf>
    <xf numFmtId="14" fontId="88" fillId="0" borderId="51" xfId="0" applyNumberFormat="1" applyFont="1" applyBorder="1" applyAlignment="1">
      <alignment horizontal="center" vertical="center" wrapText="1"/>
    </xf>
    <xf numFmtId="14" fontId="88" fillId="0" borderId="52" xfId="0" applyNumberFormat="1" applyFont="1" applyBorder="1" applyAlignment="1">
      <alignment horizontal="center" vertical="center" wrapText="1"/>
    </xf>
    <xf numFmtId="14" fontId="88" fillId="0" borderId="53" xfId="0" applyNumberFormat="1" applyFont="1" applyBorder="1" applyAlignment="1">
      <alignment horizontal="center" vertical="center" wrapText="1"/>
    </xf>
    <xf numFmtId="14" fontId="88" fillId="0" borderId="54" xfId="0" applyNumberFormat="1" applyFont="1" applyBorder="1" applyAlignment="1">
      <alignment horizontal="center" vertical="center" wrapText="1"/>
    </xf>
    <xf numFmtId="14" fontId="88" fillId="0" borderId="55" xfId="0" applyNumberFormat="1" applyFont="1" applyBorder="1" applyAlignment="1">
      <alignment horizontal="center" vertical="center" wrapText="1"/>
    </xf>
    <xf numFmtId="14" fontId="88" fillId="0" borderId="56" xfId="0" applyNumberFormat="1" applyFont="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78" fillId="0" borderId="52" xfId="0" applyFont="1" applyBorder="1" applyAlignment="1">
      <alignment horizontal="left" vertical="center" wrapText="1"/>
    </xf>
    <xf numFmtId="0" fontId="78" fillId="0" borderId="53" xfId="0" applyFont="1" applyBorder="1" applyAlignment="1">
      <alignment horizontal="left" vertical="center" wrapText="1"/>
    </xf>
    <xf numFmtId="0" fontId="78" fillId="0" borderId="54" xfId="0" applyFont="1" applyBorder="1" applyAlignment="1">
      <alignment horizontal="left" vertical="center" wrapText="1"/>
    </xf>
    <xf numFmtId="0" fontId="78" fillId="0" borderId="55" xfId="0" applyFont="1" applyBorder="1" applyAlignment="1">
      <alignment horizontal="left" vertical="center" wrapText="1"/>
    </xf>
    <xf numFmtId="0" fontId="78" fillId="0" borderId="56" xfId="0" applyFont="1" applyBorder="1" applyAlignment="1">
      <alignment horizontal="left" vertical="center" wrapText="1"/>
    </xf>
    <xf numFmtId="14" fontId="0" fillId="0" borderId="52" xfId="0" applyNumberFormat="1" applyBorder="1" applyAlignment="1">
      <alignment horizontal="center" vertical="center" wrapText="1"/>
    </xf>
    <xf numFmtId="14" fontId="0" fillId="0" borderId="53" xfId="0" applyNumberFormat="1" applyBorder="1" applyAlignment="1">
      <alignment horizontal="center" vertical="center" wrapText="1"/>
    </xf>
    <xf numFmtId="14" fontId="0" fillId="0" borderId="54" xfId="0" applyNumberFormat="1" applyBorder="1" applyAlignment="1">
      <alignment horizontal="center" vertical="center" wrapText="1"/>
    </xf>
    <xf numFmtId="14" fontId="0" fillId="0" borderId="55" xfId="0" applyNumberFormat="1" applyBorder="1" applyAlignment="1">
      <alignment horizontal="center" vertical="center" wrapText="1"/>
    </xf>
    <xf numFmtId="14" fontId="0" fillId="0" borderId="56" xfId="0" applyNumberFormat="1" applyBorder="1" applyAlignment="1">
      <alignment horizontal="center" vertical="center" wrapText="1"/>
    </xf>
    <xf numFmtId="14" fontId="2" fillId="0" borderId="28" xfId="0" applyNumberFormat="1" applyFont="1" applyFill="1" applyBorder="1" applyAlignment="1" applyProtection="1">
      <alignment horizontal="center" wrapText="1"/>
      <protection/>
    </xf>
    <xf numFmtId="0" fontId="8" fillId="0" borderId="2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0" fillId="0" borderId="39" xfId="0" applyFont="1" applyFill="1" applyBorder="1" applyAlignment="1">
      <alignment horizontal="center"/>
    </xf>
    <xf numFmtId="0" fontId="9" fillId="0" borderId="39" xfId="0" applyFont="1" applyFill="1" applyBorder="1" applyAlignment="1">
      <alignment/>
    </xf>
    <xf numFmtId="0" fontId="8" fillId="0" borderId="13" xfId="0" applyFont="1" applyFill="1" applyBorder="1" applyAlignment="1">
      <alignment horizontal="center" vertical="center" wrapText="1"/>
    </xf>
    <xf numFmtId="0" fontId="11" fillId="0" borderId="42" xfId="0" applyFont="1" applyFill="1" applyBorder="1" applyAlignment="1">
      <alignment/>
    </xf>
    <xf numFmtId="0" fontId="11" fillId="0" borderId="14" xfId="0" applyFont="1" applyFill="1" applyBorder="1" applyAlignment="1">
      <alignment/>
    </xf>
    <xf numFmtId="0" fontId="8" fillId="0" borderId="15" xfId="0" applyFont="1" applyFill="1" applyBorder="1" applyAlignment="1">
      <alignment horizontal="center" vertical="center" wrapText="1"/>
    </xf>
    <xf numFmtId="0" fontId="11" fillId="0" borderId="16" xfId="0" applyFont="1" applyFill="1" applyBorder="1" applyAlignment="1">
      <alignment/>
    </xf>
    <xf numFmtId="0" fontId="11" fillId="0" borderId="33" xfId="0" applyFont="1" applyFill="1" applyBorder="1" applyAlignment="1">
      <alignment/>
    </xf>
    <xf numFmtId="0" fontId="7" fillId="0" borderId="13" xfId="0" applyFont="1" applyFill="1" applyBorder="1" applyAlignment="1">
      <alignment horizontal="center" wrapText="1"/>
    </xf>
    <xf numFmtId="0" fontId="9" fillId="0" borderId="42" xfId="0" applyFont="1" applyFill="1" applyBorder="1" applyAlignment="1">
      <alignment/>
    </xf>
    <xf numFmtId="0" fontId="9" fillId="0" borderId="14" xfId="0" applyFont="1" applyFill="1" applyBorder="1" applyAlignment="1">
      <alignment/>
    </xf>
    <xf numFmtId="14" fontId="0" fillId="0" borderId="51" xfId="0" applyNumberFormat="1" applyBorder="1" applyAlignment="1">
      <alignment horizontal="center"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56" xfId="0" applyBorder="1" applyAlignment="1">
      <alignment horizontal="center" vertical="top"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Label" xfId="50"/>
    <cellStyle name="Comma" xfId="51"/>
    <cellStyle name="Comma [0]" xfId="52"/>
    <cellStyle name="Currency" xfId="53"/>
    <cellStyle name="Currency [0]" xfId="54"/>
    <cellStyle name="Neutral" xfId="55"/>
    <cellStyle name="Normal 2" xfId="56"/>
    <cellStyle name="Normal 2 2" xfId="57"/>
    <cellStyle name="Normal 2 2 2" xfId="58"/>
    <cellStyle name="Normal 3" xfId="59"/>
    <cellStyle name="Notas" xfId="60"/>
    <cellStyle name="Period Headers" xfId="61"/>
    <cellStyle name="Period Highlight Control" xfId="62"/>
    <cellStyle name="Percent" xfId="63"/>
    <cellStyle name="Project Headers"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304800</xdr:colOff>
      <xdr:row>10</xdr:row>
      <xdr:rowOff>990600</xdr:rowOff>
    </xdr:to>
    <xdr:sp>
      <xdr:nvSpPr>
        <xdr:cNvPr id="1" name="Comment 1" hidden="1"/>
        <xdr:cNvSpPr>
          <a:spLocks/>
        </xdr:cNvSpPr>
      </xdr:nvSpPr>
      <xdr:spPr>
        <a:xfrm>
          <a:off x="54292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295275</xdr:colOff>
      <xdr:row>7</xdr:row>
      <xdr:rowOff>228600</xdr:rowOff>
    </xdr:from>
    <xdr:to>
      <xdr:col>14</xdr:col>
      <xdr:colOff>542925</xdr:colOff>
      <xdr:row>10</xdr:row>
      <xdr:rowOff>990600</xdr:rowOff>
    </xdr:to>
    <xdr:sp>
      <xdr:nvSpPr>
        <xdr:cNvPr id="2" name="Comment 2" hidden="1"/>
        <xdr:cNvSpPr>
          <a:spLocks/>
        </xdr:cNvSpPr>
      </xdr:nvSpPr>
      <xdr:spPr>
        <a:xfrm>
          <a:off x="93249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581025</xdr:colOff>
      <xdr:row>7</xdr:row>
      <xdr:rowOff>228600</xdr:rowOff>
    </xdr:from>
    <xdr:to>
      <xdr:col>19</xdr:col>
      <xdr:colOff>276225</xdr:colOff>
      <xdr:row>10</xdr:row>
      <xdr:rowOff>990600</xdr:rowOff>
    </xdr:to>
    <xdr:sp>
      <xdr:nvSpPr>
        <xdr:cNvPr id="3" name="Comment 3" hidden="1"/>
        <xdr:cNvSpPr>
          <a:spLocks/>
        </xdr:cNvSpPr>
      </xdr:nvSpPr>
      <xdr:spPr>
        <a:xfrm>
          <a:off x="1113472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590550</xdr:colOff>
      <xdr:row>7</xdr:row>
      <xdr:rowOff>228600</xdr:rowOff>
    </xdr:from>
    <xdr:to>
      <xdr:col>21</xdr:col>
      <xdr:colOff>352425</xdr:colOff>
      <xdr:row>10</xdr:row>
      <xdr:rowOff>990600</xdr:rowOff>
    </xdr:to>
    <xdr:sp>
      <xdr:nvSpPr>
        <xdr:cNvPr id="4" name="Comment 4" hidden="1"/>
        <xdr:cNvSpPr>
          <a:spLocks/>
        </xdr:cNvSpPr>
      </xdr:nvSpPr>
      <xdr:spPr>
        <a:xfrm>
          <a:off x="12039600"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31</xdr:col>
      <xdr:colOff>95250</xdr:colOff>
      <xdr:row>7</xdr:row>
      <xdr:rowOff>228600</xdr:rowOff>
    </xdr:from>
    <xdr:to>
      <xdr:col>36</xdr:col>
      <xdr:colOff>28575</xdr:colOff>
      <xdr:row>10</xdr:row>
      <xdr:rowOff>990600</xdr:rowOff>
    </xdr:to>
    <xdr:sp>
      <xdr:nvSpPr>
        <xdr:cNvPr id="5" name="Comment 5" hidden="1"/>
        <xdr:cNvSpPr>
          <a:spLocks/>
        </xdr:cNvSpPr>
      </xdr:nvSpPr>
      <xdr:spPr>
        <a:xfrm>
          <a:off x="22879050"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32</xdr:col>
      <xdr:colOff>323850</xdr:colOff>
      <xdr:row>7</xdr:row>
      <xdr:rowOff>228600</xdr:rowOff>
    </xdr:from>
    <xdr:to>
      <xdr:col>38</xdr:col>
      <xdr:colOff>581025</xdr:colOff>
      <xdr:row>10</xdr:row>
      <xdr:rowOff>990600</xdr:rowOff>
    </xdr:to>
    <xdr:sp>
      <xdr:nvSpPr>
        <xdr:cNvPr id="6" name="Comment 6" hidden="1"/>
        <xdr:cNvSpPr>
          <a:spLocks/>
        </xdr:cNvSpPr>
      </xdr:nvSpPr>
      <xdr:spPr>
        <a:xfrm>
          <a:off x="24041100"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33</xdr:col>
      <xdr:colOff>552450</xdr:colOff>
      <xdr:row>7</xdr:row>
      <xdr:rowOff>228600</xdr:rowOff>
    </xdr:from>
    <xdr:to>
      <xdr:col>39</xdr:col>
      <xdr:colOff>581025</xdr:colOff>
      <xdr:row>10</xdr:row>
      <xdr:rowOff>990600</xdr:rowOff>
    </xdr:to>
    <xdr:sp>
      <xdr:nvSpPr>
        <xdr:cNvPr id="7" name="Comment 7" hidden="1"/>
        <xdr:cNvSpPr>
          <a:spLocks/>
        </xdr:cNvSpPr>
      </xdr:nvSpPr>
      <xdr:spPr>
        <a:xfrm>
          <a:off x="25203150"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34</xdr:col>
      <xdr:colOff>381000</xdr:colOff>
      <xdr:row>7</xdr:row>
      <xdr:rowOff>228600</xdr:rowOff>
    </xdr:from>
    <xdr:to>
      <xdr:col>40</xdr:col>
      <xdr:colOff>581025</xdr:colOff>
      <xdr:row>11</xdr:row>
      <xdr:rowOff>523875</xdr:rowOff>
    </xdr:to>
    <xdr:sp>
      <xdr:nvSpPr>
        <xdr:cNvPr id="8" name="Comment 8" hidden="1"/>
        <xdr:cNvSpPr>
          <a:spLocks/>
        </xdr:cNvSpPr>
      </xdr:nvSpPr>
      <xdr:spPr>
        <a:xfrm>
          <a:off x="26365200" y="1638300"/>
          <a:ext cx="4695825" cy="21050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36</xdr:col>
      <xdr:colOff>28575</xdr:colOff>
      <xdr:row>7</xdr:row>
      <xdr:rowOff>228600</xdr:rowOff>
    </xdr:from>
    <xdr:to>
      <xdr:col>41</xdr:col>
      <xdr:colOff>581025</xdr:colOff>
      <xdr:row>10</xdr:row>
      <xdr:rowOff>990600</xdr:rowOff>
    </xdr:to>
    <xdr:sp>
      <xdr:nvSpPr>
        <xdr:cNvPr id="9" name="Comment 9" hidden="1"/>
        <xdr:cNvSpPr>
          <a:spLocks/>
        </xdr:cNvSpPr>
      </xdr:nvSpPr>
      <xdr:spPr>
        <a:xfrm>
          <a:off x="278415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57150</xdr:colOff>
      <xdr:row>9</xdr:row>
      <xdr:rowOff>228600</xdr:rowOff>
    </xdr:from>
    <xdr:to>
      <xdr:col>6</xdr:col>
      <xdr:colOff>428625</xdr:colOff>
      <xdr:row>10</xdr:row>
      <xdr:rowOff>457200</xdr:rowOff>
    </xdr:to>
    <xdr:sp>
      <xdr:nvSpPr>
        <xdr:cNvPr id="10" name="Comment 10" hidden="1"/>
        <xdr:cNvSpPr>
          <a:spLocks/>
        </xdr:cNvSpPr>
      </xdr:nvSpPr>
      <xdr:spPr>
        <a:xfrm>
          <a:off x="14382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57150</xdr:colOff>
      <xdr:row>9</xdr:row>
      <xdr:rowOff>228600</xdr:rowOff>
    </xdr:from>
    <xdr:to>
      <xdr:col>7</xdr:col>
      <xdr:colOff>428625</xdr:colOff>
      <xdr:row>10</xdr:row>
      <xdr:rowOff>457200</xdr:rowOff>
    </xdr:to>
    <xdr:sp>
      <xdr:nvSpPr>
        <xdr:cNvPr id="11" name="Comment 11" hidden="1"/>
        <xdr:cNvSpPr>
          <a:spLocks/>
        </xdr:cNvSpPr>
      </xdr:nvSpPr>
      <xdr:spPr>
        <a:xfrm>
          <a:off x="1866900"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3</xdr:col>
      <xdr:colOff>676275</xdr:colOff>
      <xdr:row>9</xdr:row>
      <xdr:rowOff>228600</xdr:rowOff>
    </xdr:from>
    <xdr:to>
      <xdr:col>8</xdr:col>
      <xdr:colOff>428625</xdr:colOff>
      <xdr:row>10</xdr:row>
      <xdr:rowOff>457200</xdr:rowOff>
    </xdr:to>
    <xdr:sp>
      <xdr:nvSpPr>
        <xdr:cNvPr id="12" name="Comment 12" hidden="1"/>
        <xdr:cNvSpPr>
          <a:spLocks/>
        </xdr:cNvSpPr>
      </xdr:nvSpPr>
      <xdr:spPr>
        <a:xfrm>
          <a:off x="248602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304800</xdr:colOff>
      <xdr:row>9</xdr:row>
      <xdr:rowOff>228600</xdr:rowOff>
    </xdr:from>
    <xdr:to>
      <xdr:col>12</xdr:col>
      <xdr:colOff>0</xdr:colOff>
      <xdr:row>10</xdr:row>
      <xdr:rowOff>914400</xdr:rowOff>
    </xdr:to>
    <xdr:sp>
      <xdr:nvSpPr>
        <xdr:cNvPr id="13" name="Comment 13" hidden="1"/>
        <xdr:cNvSpPr>
          <a:spLocks/>
        </xdr:cNvSpPr>
      </xdr:nvSpPr>
      <xdr:spPr>
        <a:xfrm>
          <a:off x="3771900"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428625</xdr:colOff>
      <xdr:row>9</xdr:row>
      <xdr:rowOff>228600</xdr:rowOff>
    </xdr:from>
    <xdr:to>
      <xdr:col>13</xdr:col>
      <xdr:colOff>76200</xdr:colOff>
      <xdr:row>11</xdr:row>
      <xdr:rowOff>962025</xdr:rowOff>
    </xdr:to>
    <xdr:sp>
      <xdr:nvSpPr>
        <xdr:cNvPr id="14" name="Comment 14" hidden="1"/>
        <xdr:cNvSpPr>
          <a:spLocks/>
        </xdr:cNvSpPr>
      </xdr:nvSpPr>
      <xdr:spPr>
        <a:xfrm>
          <a:off x="5676900" y="1962150"/>
          <a:ext cx="4191000" cy="2219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428625</xdr:colOff>
      <xdr:row>9</xdr:row>
      <xdr:rowOff>228600</xdr:rowOff>
    </xdr:from>
    <xdr:to>
      <xdr:col>12</xdr:col>
      <xdr:colOff>409575</xdr:colOff>
      <xdr:row>10</xdr:row>
      <xdr:rowOff>1133475</xdr:rowOff>
    </xdr:to>
    <xdr:sp>
      <xdr:nvSpPr>
        <xdr:cNvPr id="15" name="Comment 15" hidden="1"/>
        <xdr:cNvSpPr>
          <a:spLocks/>
        </xdr:cNvSpPr>
      </xdr:nvSpPr>
      <xdr:spPr>
        <a:xfrm>
          <a:off x="6686550"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428625</xdr:colOff>
      <xdr:row>9</xdr:row>
      <xdr:rowOff>228600</xdr:rowOff>
    </xdr:from>
    <xdr:to>
      <xdr:col>14</xdr:col>
      <xdr:colOff>676275</xdr:colOff>
      <xdr:row>11</xdr:row>
      <xdr:rowOff>1266825</xdr:rowOff>
    </xdr:to>
    <xdr:sp>
      <xdr:nvSpPr>
        <xdr:cNvPr id="16" name="Comment 16" hidden="1"/>
        <xdr:cNvSpPr>
          <a:spLocks/>
        </xdr:cNvSpPr>
      </xdr:nvSpPr>
      <xdr:spPr>
        <a:xfrm>
          <a:off x="7753350" y="1962150"/>
          <a:ext cx="3476625" cy="2524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10</xdr:col>
      <xdr:colOff>171450</xdr:colOff>
      <xdr:row>9</xdr:row>
      <xdr:rowOff>228600</xdr:rowOff>
    </xdr:from>
    <xdr:to>
      <xdr:col>13</xdr:col>
      <xdr:colOff>438150</xdr:colOff>
      <xdr:row>10</xdr:row>
      <xdr:rowOff>914400</xdr:rowOff>
    </xdr:to>
    <xdr:sp>
      <xdr:nvSpPr>
        <xdr:cNvPr id="17" name="Comment 17" hidden="1"/>
        <xdr:cNvSpPr>
          <a:spLocks/>
        </xdr:cNvSpPr>
      </xdr:nvSpPr>
      <xdr:spPr>
        <a:xfrm>
          <a:off x="8420100"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11</xdr:col>
      <xdr:colOff>95250</xdr:colOff>
      <xdr:row>9</xdr:row>
      <xdr:rowOff>228600</xdr:rowOff>
    </xdr:from>
    <xdr:to>
      <xdr:col>14</xdr:col>
      <xdr:colOff>581025</xdr:colOff>
      <xdr:row>10</xdr:row>
      <xdr:rowOff>457200</xdr:rowOff>
    </xdr:to>
    <xdr:sp>
      <xdr:nvSpPr>
        <xdr:cNvPr id="18" name="Comment 18" hidden="1"/>
        <xdr:cNvSpPr>
          <a:spLocks/>
        </xdr:cNvSpPr>
      </xdr:nvSpPr>
      <xdr:spPr>
        <a:xfrm>
          <a:off x="8705850"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400050</xdr:colOff>
      <xdr:row>9</xdr:row>
      <xdr:rowOff>228600</xdr:rowOff>
    </xdr:from>
    <xdr:to>
      <xdr:col>15</xdr:col>
      <xdr:colOff>952500</xdr:colOff>
      <xdr:row>10</xdr:row>
      <xdr:rowOff>704850</xdr:rowOff>
    </xdr:to>
    <xdr:sp>
      <xdr:nvSpPr>
        <xdr:cNvPr id="19" name="Comment 19" hidden="1"/>
        <xdr:cNvSpPr>
          <a:spLocks/>
        </xdr:cNvSpPr>
      </xdr:nvSpPr>
      <xdr:spPr>
        <a:xfrm>
          <a:off x="9010650"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295275</xdr:colOff>
      <xdr:row>9</xdr:row>
      <xdr:rowOff>228600</xdr:rowOff>
    </xdr:from>
    <xdr:to>
      <xdr:col>16</xdr:col>
      <xdr:colOff>762000</xdr:colOff>
      <xdr:row>10</xdr:row>
      <xdr:rowOff>504825</xdr:rowOff>
    </xdr:to>
    <xdr:sp>
      <xdr:nvSpPr>
        <xdr:cNvPr id="20" name="Comment 20" hidden="1"/>
        <xdr:cNvSpPr>
          <a:spLocks/>
        </xdr:cNvSpPr>
      </xdr:nvSpPr>
      <xdr:spPr>
        <a:xfrm>
          <a:off x="93249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581025</xdr:colOff>
      <xdr:row>9</xdr:row>
      <xdr:rowOff>228600</xdr:rowOff>
    </xdr:from>
    <xdr:to>
      <xdr:col>24</xdr:col>
      <xdr:colOff>19050</xdr:colOff>
      <xdr:row>11</xdr:row>
      <xdr:rowOff>1219200</xdr:rowOff>
    </xdr:to>
    <xdr:sp>
      <xdr:nvSpPr>
        <xdr:cNvPr id="21" name="Comment 21" hidden="1"/>
        <xdr:cNvSpPr>
          <a:spLocks/>
        </xdr:cNvSpPr>
      </xdr:nvSpPr>
      <xdr:spPr>
        <a:xfrm>
          <a:off x="13335000" y="1962150"/>
          <a:ext cx="4457700" cy="2476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18</xdr:col>
      <xdr:colOff>285750</xdr:colOff>
      <xdr:row>9</xdr:row>
      <xdr:rowOff>228600</xdr:rowOff>
    </xdr:from>
    <xdr:to>
      <xdr:col>23</xdr:col>
      <xdr:colOff>352425</xdr:colOff>
      <xdr:row>10</xdr:row>
      <xdr:rowOff>457200</xdr:rowOff>
    </xdr:to>
    <xdr:sp>
      <xdr:nvSpPr>
        <xdr:cNvPr id="22" name="Comment 22" hidden="1"/>
        <xdr:cNvSpPr>
          <a:spLocks/>
        </xdr:cNvSpPr>
      </xdr:nvSpPr>
      <xdr:spPr>
        <a:xfrm>
          <a:off x="14649450"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19</xdr:col>
      <xdr:colOff>276225</xdr:colOff>
      <xdr:row>9</xdr:row>
      <xdr:rowOff>228600</xdr:rowOff>
    </xdr:from>
    <xdr:to>
      <xdr:col>25</xdr:col>
      <xdr:colOff>590550</xdr:colOff>
      <xdr:row>11</xdr:row>
      <xdr:rowOff>104775</xdr:rowOff>
    </xdr:to>
    <xdr:sp>
      <xdr:nvSpPr>
        <xdr:cNvPr id="23" name="Comment 23" hidden="1"/>
        <xdr:cNvSpPr>
          <a:spLocks/>
        </xdr:cNvSpPr>
      </xdr:nvSpPr>
      <xdr:spPr>
        <a:xfrm>
          <a:off x="15478125" y="1962150"/>
          <a:ext cx="3400425" cy="1362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21</xdr:col>
      <xdr:colOff>352425</xdr:colOff>
      <xdr:row>9</xdr:row>
      <xdr:rowOff>228600</xdr:rowOff>
    </xdr:from>
    <xdr:to>
      <xdr:col>26</xdr:col>
      <xdr:colOff>314325</xdr:colOff>
      <xdr:row>11</xdr:row>
      <xdr:rowOff>514350</xdr:rowOff>
    </xdr:to>
    <xdr:sp>
      <xdr:nvSpPr>
        <xdr:cNvPr id="24" name="Comment 24" hidden="1"/>
        <xdr:cNvSpPr>
          <a:spLocks/>
        </xdr:cNvSpPr>
      </xdr:nvSpPr>
      <xdr:spPr>
        <a:xfrm>
          <a:off x="16583025" y="1962150"/>
          <a:ext cx="2914650" cy="1771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28</xdr:col>
      <xdr:colOff>466725</xdr:colOff>
      <xdr:row>10</xdr:row>
      <xdr:rowOff>152400</xdr:rowOff>
    </xdr:from>
    <xdr:to>
      <xdr:col>32</xdr:col>
      <xdr:colOff>304800</xdr:colOff>
      <xdr:row>11</xdr:row>
      <xdr:rowOff>428625</xdr:rowOff>
    </xdr:to>
    <xdr:sp>
      <xdr:nvSpPr>
        <xdr:cNvPr id="25" name="Comment 25" hidden="1"/>
        <xdr:cNvSpPr>
          <a:spLocks/>
        </xdr:cNvSpPr>
      </xdr:nvSpPr>
      <xdr:spPr>
        <a:xfrm>
          <a:off x="20678775" y="2209800"/>
          <a:ext cx="3343275" cy="1438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29</xdr:col>
      <xdr:colOff>485775</xdr:colOff>
      <xdr:row>9</xdr:row>
      <xdr:rowOff>228600</xdr:rowOff>
    </xdr:from>
    <xdr:to>
      <xdr:col>33</xdr:col>
      <xdr:colOff>552450</xdr:colOff>
      <xdr:row>11</xdr:row>
      <xdr:rowOff>571500</xdr:rowOff>
    </xdr:to>
    <xdr:sp>
      <xdr:nvSpPr>
        <xdr:cNvPr id="26" name="Comment 26" hidden="1"/>
        <xdr:cNvSpPr>
          <a:spLocks/>
        </xdr:cNvSpPr>
      </xdr:nvSpPr>
      <xdr:spPr>
        <a:xfrm>
          <a:off x="21212175" y="1962150"/>
          <a:ext cx="3990975" cy="1828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30</xdr:col>
      <xdr:colOff>47625</xdr:colOff>
      <xdr:row>10</xdr:row>
      <xdr:rowOff>123825</xdr:rowOff>
    </xdr:from>
    <xdr:to>
      <xdr:col>34</xdr:col>
      <xdr:colOff>381000</xdr:colOff>
      <xdr:row>11</xdr:row>
      <xdr:rowOff>676275</xdr:rowOff>
    </xdr:to>
    <xdr:sp>
      <xdr:nvSpPr>
        <xdr:cNvPr id="27" name="Comment 27" hidden="1"/>
        <xdr:cNvSpPr>
          <a:spLocks/>
        </xdr:cNvSpPr>
      </xdr:nvSpPr>
      <xdr:spPr>
        <a:xfrm>
          <a:off x="21726525" y="2181225"/>
          <a:ext cx="4638675" cy="1714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352425</xdr:colOff>
      <xdr:row>3</xdr:row>
      <xdr:rowOff>228600</xdr:rowOff>
    </xdr:to>
    <xdr:pic>
      <xdr:nvPicPr>
        <xdr:cNvPr id="28" name="1 Imagen" descr="Descripción: Escudo color CVP"/>
        <xdr:cNvPicPr preferRelativeResize="1">
          <a:picLocks noChangeAspect="1"/>
        </xdr:cNvPicPr>
      </xdr:nvPicPr>
      <xdr:blipFill>
        <a:blip r:embed="rId1"/>
        <a:stretch>
          <a:fillRect/>
        </a:stretch>
      </xdr:blipFill>
      <xdr:spPr>
        <a:xfrm>
          <a:off x="2057400" y="295275"/>
          <a:ext cx="790575"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571500</xdr:rowOff>
    </xdr:to>
    <xdr:sp>
      <xdr:nvSpPr>
        <xdr:cNvPr id="8" name="Comment 8" hidden="1"/>
        <xdr:cNvSpPr>
          <a:spLocks/>
        </xdr:cNvSpPr>
      </xdr:nvSpPr>
      <xdr:spPr>
        <a:xfrm>
          <a:off x="25288875" y="1638300"/>
          <a:ext cx="4695825" cy="2152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1047750</xdr:rowOff>
    </xdr:to>
    <xdr:sp>
      <xdr:nvSpPr>
        <xdr:cNvPr id="14" name="Comment 14" hidden="1"/>
        <xdr:cNvSpPr>
          <a:spLocks/>
        </xdr:cNvSpPr>
      </xdr:nvSpPr>
      <xdr:spPr>
        <a:xfrm>
          <a:off x="4714875" y="1962150"/>
          <a:ext cx="4191000" cy="23050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1381125</xdr:rowOff>
    </xdr:to>
    <xdr:sp>
      <xdr:nvSpPr>
        <xdr:cNvPr id="16" name="Comment 16" hidden="1"/>
        <xdr:cNvSpPr>
          <a:spLocks/>
        </xdr:cNvSpPr>
      </xdr:nvSpPr>
      <xdr:spPr>
        <a:xfrm>
          <a:off x="6238875" y="1962150"/>
          <a:ext cx="3476625" cy="2638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1343025</xdr:rowOff>
    </xdr:to>
    <xdr:sp>
      <xdr:nvSpPr>
        <xdr:cNvPr id="21" name="Comment 21" hidden="1"/>
        <xdr:cNvSpPr>
          <a:spLocks/>
        </xdr:cNvSpPr>
      </xdr:nvSpPr>
      <xdr:spPr>
        <a:xfrm>
          <a:off x="12334875" y="1962150"/>
          <a:ext cx="4457700" cy="2600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114300</xdr:rowOff>
    </xdr:to>
    <xdr:sp>
      <xdr:nvSpPr>
        <xdr:cNvPr id="23" name="Comment 23" hidden="1"/>
        <xdr:cNvSpPr>
          <a:spLocks/>
        </xdr:cNvSpPr>
      </xdr:nvSpPr>
      <xdr:spPr>
        <a:xfrm>
          <a:off x="13858875" y="1962150"/>
          <a:ext cx="3400425" cy="1371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571500</xdr:rowOff>
    </xdr:to>
    <xdr:sp>
      <xdr:nvSpPr>
        <xdr:cNvPr id="24" name="Comment 24" hidden="1"/>
        <xdr:cNvSpPr>
          <a:spLocks/>
        </xdr:cNvSpPr>
      </xdr:nvSpPr>
      <xdr:spPr>
        <a:xfrm>
          <a:off x="14620875" y="1962150"/>
          <a:ext cx="2914650" cy="1828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200025</xdr:rowOff>
    </xdr:to>
    <xdr:sp>
      <xdr:nvSpPr>
        <xdr:cNvPr id="25" name="Comment 25" hidden="1"/>
        <xdr:cNvSpPr>
          <a:spLocks/>
        </xdr:cNvSpPr>
      </xdr:nvSpPr>
      <xdr:spPr>
        <a:xfrm>
          <a:off x="20716875" y="1962150"/>
          <a:ext cx="3343275" cy="1457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628650</xdr:rowOff>
    </xdr:to>
    <xdr:sp>
      <xdr:nvSpPr>
        <xdr:cNvPr id="26" name="Comment 26" hidden="1"/>
        <xdr:cNvSpPr>
          <a:spLocks/>
        </xdr:cNvSpPr>
      </xdr:nvSpPr>
      <xdr:spPr>
        <a:xfrm>
          <a:off x="21478875" y="1962150"/>
          <a:ext cx="3990975" cy="18859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495300</xdr:rowOff>
    </xdr:to>
    <xdr:sp>
      <xdr:nvSpPr>
        <xdr:cNvPr id="27" name="Comment 27" hidden="1"/>
        <xdr:cNvSpPr>
          <a:spLocks/>
        </xdr:cNvSpPr>
      </xdr:nvSpPr>
      <xdr:spPr>
        <a:xfrm>
          <a:off x="22240875" y="1962150"/>
          <a:ext cx="4638675" cy="1752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571500</xdr:rowOff>
    </xdr:to>
    <xdr:sp>
      <xdr:nvSpPr>
        <xdr:cNvPr id="8" name="Comment 8" hidden="1"/>
        <xdr:cNvSpPr>
          <a:spLocks/>
        </xdr:cNvSpPr>
      </xdr:nvSpPr>
      <xdr:spPr>
        <a:xfrm>
          <a:off x="25288875" y="1638300"/>
          <a:ext cx="4695825" cy="2152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1057275</xdr:rowOff>
    </xdr:to>
    <xdr:sp>
      <xdr:nvSpPr>
        <xdr:cNvPr id="14" name="Comment 14" hidden="1"/>
        <xdr:cNvSpPr>
          <a:spLocks/>
        </xdr:cNvSpPr>
      </xdr:nvSpPr>
      <xdr:spPr>
        <a:xfrm>
          <a:off x="4714875" y="1962150"/>
          <a:ext cx="4191000" cy="23145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1381125</xdr:rowOff>
    </xdr:to>
    <xdr:sp>
      <xdr:nvSpPr>
        <xdr:cNvPr id="16" name="Comment 16" hidden="1"/>
        <xdr:cNvSpPr>
          <a:spLocks/>
        </xdr:cNvSpPr>
      </xdr:nvSpPr>
      <xdr:spPr>
        <a:xfrm>
          <a:off x="6238875" y="1962150"/>
          <a:ext cx="3476625" cy="2638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1323975</xdr:rowOff>
    </xdr:to>
    <xdr:sp>
      <xdr:nvSpPr>
        <xdr:cNvPr id="21" name="Comment 21" hidden="1"/>
        <xdr:cNvSpPr>
          <a:spLocks/>
        </xdr:cNvSpPr>
      </xdr:nvSpPr>
      <xdr:spPr>
        <a:xfrm>
          <a:off x="12334875" y="1962150"/>
          <a:ext cx="4457700" cy="2581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114300</xdr:rowOff>
    </xdr:to>
    <xdr:sp>
      <xdr:nvSpPr>
        <xdr:cNvPr id="23" name="Comment 23" hidden="1"/>
        <xdr:cNvSpPr>
          <a:spLocks/>
        </xdr:cNvSpPr>
      </xdr:nvSpPr>
      <xdr:spPr>
        <a:xfrm>
          <a:off x="13858875" y="1962150"/>
          <a:ext cx="3400425" cy="1371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561975</xdr:rowOff>
    </xdr:to>
    <xdr:sp>
      <xdr:nvSpPr>
        <xdr:cNvPr id="24" name="Comment 24" hidden="1"/>
        <xdr:cNvSpPr>
          <a:spLocks/>
        </xdr:cNvSpPr>
      </xdr:nvSpPr>
      <xdr:spPr>
        <a:xfrm>
          <a:off x="14620875" y="1962150"/>
          <a:ext cx="2914650" cy="1819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200025</xdr:rowOff>
    </xdr:to>
    <xdr:sp>
      <xdr:nvSpPr>
        <xdr:cNvPr id="25" name="Comment 25" hidden="1"/>
        <xdr:cNvSpPr>
          <a:spLocks/>
        </xdr:cNvSpPr>
      </xdr:nvSpPr>
      <xdr:spPr>
        <a:xfrm>
          <a:off x="20716875" y="1962150"/>
          <a:ext cx="3343275" cy="1457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628650</xdr:rowOff>
    </xdr:to>
    <xdr:sp>
      <xdr:nvSpPr>
        <xdr:cNvPr id="26" name="Comment 26" hidden="1"/>
        <xdr:cNvSpPr>
          <a:spLocks/>
        </xdr:cNvSpPr>
      </xdr:nvSpPr>
      <xdr:spPr>
        <a:xfrm>
          <a:off x="21478875" y="1962150"/>
          <a:ext cx="3990975" cy="18859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495300</xdr:rowOff>
    </xdr:to>
    <xdr:sp>
      <xdr:nvSpPr>
        <xdr:cNvPr id="27" name="Comment 27" hidden="1"/>
        <xdr:cNvSpPr>
          <a:spLocks/>
        </xdr:cNvSpPr>
      </xdr:nvSpPr>
      <xdr:spPr>
        <a:xfrm>
          <a:off x="22240875" y="1962150"/>
          <a:ext cx="4638675" cy="1752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561975</xdr:rowOff>
    </xdr:to>
    <xdr:sp>
      <xdr:nvSpPr>
        <xdr:cNvPr id="8" name="Comment 8" hidden="1"/>
        <xdr:cNvSpPr>
          <a:spLocks/>
        </xdr:cNvSpPr>
      </xdr:nvSpPr>
      <xdr:spPr>
        <a:xfrm>
          <a:off x="25288875" y="1638300"/>
          <a:ext cx="4695825" cy="2143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1028700</xdr:rowOff>
    </xdr:to>
    <xdr:sp>
      <xdr:nvSpPr>
        <xdr:cNvPr id="14" name="Comment 14" hidden="1"/>
        <xdr:cNvSpPr>
          <a:spLocks/>
        </xdr:cNvSpPr>
      </xdr:nvSpPr>
      <xdr:spPr>
        <a:xfrm>
          <a:off x="4714875" y="1962150"/>
          <a:ext cx="4191000" cy="22860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1362075</xdr:rowOff>
    </xdr:to>
    <xdr:sp>
      <xdr:nvSpPr>
        <xdr:cNvPr id="16" name="Comment 16" hidden="1"/>
        <xdr:cNvSpPr>
          <a:spLocks/>
        </xdr:cNvSpPr>
      </xdr:nvSpPr>
      <xdr:spPr>
        <a:xfrm>
          <a:off x="6238875" y="1962150"/>
          <a:ext cx="3476625" cy="26193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1314450</xdr:rowOff>
    </xdr:to>
    <xdr:sp>
      <xdr:nvSpPr>
        <xdr:cNvPr id="21" name="Comment 21" hidden="1"/>
        <xdr:cNvSpPr>
          <a:spLocks/>
        </xdr:cNvSpPr>
      </xdr:nvSpPr>
      <xdr:spPr>
        <a:xfrm>
          <a:off x="12334875" y="1962150"/>
          <a:ext cx="4457700" cy="2571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104775</xdr:rowOff>
    </xdr:to>
    <xdr:sp>
      <xdr:nvSpPr>
        <xdr:cNvPr id="23" name="Comment 23" hidden="1"/>
        <xdr:cNvSpPr>
          <a:spLocks/>
        </xdr:cNvSpPr>
      </xdr:nvSpPr>
      <xdr:spPr>
        <a:xfrm>
          <a:off x="13858875" y="1962150"/>
          <a:ext cx="3400425" cy="1362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552450</xdr:rowOff>
    </xdr:to>
    <xdr:sp>
      <xdr:nvSpPr>
        <xdr:cNvPr id="24" name="Comment 24" hidden="1"/>
        <xdr:cNvSpPr>
          <a:spLocks/>
        </xdr:cNvSpPr>
      </xdr:nvSpPr>
      <xdr:spPr>
        <a:xfrm>
          <a:off x="14620875" y="1962150"/>
          <a:ext cx="2914650" cy="1809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200025</xdr:rowOff>
    </xdr:to>
    <xdr:sp>
      <xdr:nvSpPr>
        <xdr:cNvPr id="25" name="Comment 25" hidden="1"/>
        <xdr:cNvSpPr>
          <a:spLocks/>
        </xdr:cNvSpPr>
      </xdr:nvSpPr>
      <xdr:spPr>
        <a:xfrm>
          <a:off x="20716875" y="1962150"/>
          <a:ext cx="3343275" cy="1457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619125</xdr:rowOff>
    </xdr:to>
    <xdr:sp>
      <xdr:nvSpPr>
        <xdr:cNvPr id="26" name="Comment 26" hidden="1"/>
        <xdr:cNvSpPr>
          <a:spLocks/>
        </xdr:cNvSpPr>
      </xdr:nvSpPr>
      <xdr:spPr>
        <a:xfrm>
          <a:off x="21478875" y="1962150"/>
          <a:ext cx="3990975" cy="1876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495300</xdr:rowOff>
    </xdr:to>
    <xdr:sp>
      <xdr:nvSpPr>
        <xdr:cNvPr id="27" name="Comment 27" hidden="1"/>
        <xdr:cNvSpPr>
          <a:spLocks/>
        </xdr:cNvSpPr>
      </xdr:nvSpPr>
      <xdr:spPr>
        <a:xfrm>
          <a:off x="22240875" y="1962150"/>
          <a:ext cx="4638675" cy="1752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5</xdr:row>
      <xdr:rowOff>190500</xdr:rowOff>
    </xdr:from>
    <xdr:to>
      <xdr:col>5</xdr:col>
      <xdr:colOff>323850</xdr:colOff>
      <xdr:row>10</xdr:row>
      <xdr:rowOff>657225</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11</xdr:col>
      <xdr:colOff>752475</xdr:colOff>
      <xdr:row>5</xdr:row>
      <xdr:rowOff>190500</xdr:rowOff>
    </xdr:from>
    <xdr:to>
      <xdr:col>14</xdr:col>
      <xdr:colOff>238125</xdr:colOff>
      <xdr:row>10</xdr:row>
      <xdr:rowOff>657225</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13</xdr:col>
      <xdr:colOff>752475</xdr:colOff>
      <xdr:row>5</xdr:row>
      <xdr:rowOff>190500</xdr:rowOff>
    </xdr:from>
    <xdr:to>
      <xdr:col>19</xdr:col>
      <xdr:colOff>523875</xdr:colOff>
      <xdr:row>10</xdr:row>
      <xdr:rowOff>657225</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14</xdr:col>
      <xdr:colOff>752475</xdr:colOff>
      <xdr:row>5</xdr:row>
      <xdr:rowOff>190500</xdr:rowOff>
    </xdr:from>
    <xdr:to>
      <xdr:col>20</xdr:col>
      <xdr:colOff>723900</xdr:colOff>
      <xdr:row>10</xdr:row>
      <xdr:rowOff>657225</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695325</xdr:colOff>
      <xdr:row>5</xdr:row>
      <xdr:rowOff>190500</xdr:rowOff>
    </xdr:from>
    <xdr:to>
      <xdr:col>37</xdr:col>
      <xdr:colOff>323850</xdr:colOff>
      <xdr:row>10</xdr:row>
      <xdr:rowOff>657225</xdr:rowOff>
    </xdr:to>
    <xdr:sp>
      <xdr:nvSpPr>
        <xdr:cNvPr id="5" name="Comment 5" hidden="1"/>
        <xdr:cNvSpPr>
          <a:spLocks/>
        </xdr:cNvSpPr>
      </xdr:nvSpPr>
      <xdr:spPr>
        <a:xfrm>
          <a:off x="23764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695325</xdr:colOff>
      <xdr:row>5</xdr:row>
      <xdr:rowOff>190500</xdr:rowOff>
    </xdr:from>
    <xdr:to>
      <xdr:col>39</xdr:col>
      <xdr:colOff>285750</xdr:colOff>
      <xdr:row>10</xdr:row>
      <xdr:rowOff>657225</xdr:rowOff>
    </xdr:to>
    <xdr:sp>
      <xdr:nvSpPr>
        <xdr:cNvPr id="6" name="Comment 6" hidden="1"/>
        <xdr:cNvSpPr>
          <a:spLocks/>
        </xdr:cNvSpPr>
      </xdr:nvSpPr>
      <xdr:spPr>
        <a:xfrm>
          <a:off x="24526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695325</xdr:colOff>
      <xdr:row>5</xdr:row>
      <xdr:rowOff>190500</xdr:rowOff>
    </xdr:from>
    <xdr:to>
      <xdr:col>39</xdr:col>
      <xdr:colOff>552450</xdr:colOff>
      <xdr:row>10</xdr:row>
      <xdr:rowOff>657225</xdr:rowOff>
    </xdr:to>
    <xdr:sp>
      <xdr:nvSpPr>
        <xdr:cNvPr id="7" name="Comment 7" hidden="1"/>
        <xdr:cNvSpPr>
          <a:spLocks/>
        </xdr:cNvSpPr>
      </xdr:nvSpPr>
      <xdr:spPr>
        <a:xfrm>
          <a:off x="25288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695325</xdr:colOff>
      <xdr:row>5</xdr:row>
      <xdr:rowOff>190500</xdr:rowOff>
    </xdr:from>
    <xdr:to>
      <xdr:col>40</xdr:col>
      <xdr:colOff>57150</xdr:colOff>
      <xdr:row>10</xdr:row>
      <xdr:rowOff>1352550</xdr:rowOff>
    </xdr:to>
    <xdr:sp>
      <xdr:nvSpPr>
        <xdr:cNvPr id="8" name="Comment 8" hidden="1"/>
        <xdr:cNvSpPr>
          <a:spLocks/>
        </xdr:cNvSpPr>
      </xdr:nvSpPr>
      <xdr:spPr>
        <a:xfrm>
          <a:off x="26050875" y="1638300"/>
          <a:ext cx="4695825" cy="21050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695325</xdr:colOff>
      <xdr:row>5</xdr:row>
      <xdr:rowOff>190500</xdr:rowOff>
    </xdr:from>
    <xdr:to>
      <xdr:col>40</xdr:col>
      <xdr:colOff>9525</xdr:colOff>
      <xdr:row>10</xdr:row>
      <xdr:rowOff>657225</xdr:rowOff>
    </xdr:to>
    <xdr:sp>
      <xdr:nvSpPr>
        <xdr:cNvPr id="9" name="Comment 9" hidden="1"/>
        <xdr:cNvSpPr>
          <a:spLocks/>
        </xdr:cNvSpPr>
      </xdr:nvSpPr>
      <xdr:spPr>
        <a:xfrm>
          <a:off x="26812875" y="1638300"/>
          <a:ext cx="3886200" cy="1409700"/>
        </a:xfrm>
        <a:prstGeom prst="rect">
          <a:avLst/>
        </a:prstGeom>
        <a:solidFill>
          <a:srgbClr val="FFFFE1"/>
        </a:solidFill>
        <a:ln w="9525" cmpd="sng">
          <a:solidFill>
            <a:srgbClr val="217346"/>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7</xdr:row>
      <xdr:rowOff>219075</xdr:rowOff>
    </xdr:from>
    <xdr:to>
      <xdr:col>7</xdr:col>
      <xdr:colOff>419100</xdr:colOff>
      <xdr:row>10</xdr:row>
      <xdr:rowOff>123825</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7</xdr:row>
      <xdr:rowOff>219075</xdr:rowOff>
    </xdr:from>
    <xdr:to>
      <xdr:col>9</xdr:col>
      <xdr:colOff>238125</xdr:colOff>
      <xdr:row>10</xdr:row>
      <xdr:rowOff>123825</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7</xdr:row>
      <xdr:rowOff>219075</xdr:rowOff>
    </xdr:from>
    <xdr:to>
      <xdr:col>10</xdr:col>
      <xdr:colOff>685800</xdr:colOff>
      <xdr:row>10</xdr:row>
      <xdr:rowOff>123825</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7</xdr:row>
      <xdr:rowOff>219075</xdr:rowOff>
    </xdr:from>
    <xdr:to>
      <xdr:col>11</xdr:col>
      <xdr:colOff>676275</xdr:colOff>
      <xdr:row>10</xdr:row>
      <xdr:rowOff>581025</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7</xdr:row>
      <xdr:rowOff>219075</xdr:rowOff>
    </xdr:from>
    <xdr:to>
      <xdr:col>11</xdr:col>
      <xdr:colOff>371475</xdr:colOff>
      <xdr:row>11</xdr:row>
      <xdr:rowOff>95250</xdr:rowOff>
    </xdr:to>
    <xdr:sp>
      <xdr:nvSpPr>
        <xdr:cNvPr id="14" name="Comment 14" hidden="1"/>
        <xdr:cNvSpPr>
          <a:spLocks/>
        </xdr:cNvSpPr>
      </xdr:nvSpPr>
      <xdr:spPr>
        <a:xfrm>
          <a:off x="4714875" y="1962150"/>
          <a:ext cx="4191000" cy="2219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6</xdr:col>
      <xdr:colOff>904875</xdr:colOff>
      <xdr:row>7</xdr:row>
      <xdr:rowOff>219075</xdr:rowOff>
    </xdr:from>
    <xdr:to>
      <xdr:col>10</xdr:col>
      <xdr:colOff>457200</xdr:colOff>
      <xdr:row>10</xdr:row>
      <xdr:rowOff>800100</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7</xdr:col>
      <xdr:colOff>752475</xdr:colOff>
      <xdr:row>7</xdr:row>
      <xdr:rowOff>219075</xdr:rowOff>
    </xdr:from>
    <xdr:to>
      <xdr:col>12</xdr:col>
      <xdr:colOff>419100</xdr:colOff>
      <xdr:row>11</xdr:row>
      <xdr:rowOff>400050</xdr:rowOff>
    </xdr:to>
    <xdr:sp>
      <xdr:nvSpPr>
        <xdr:cNvPr id="16" name="Comment 16" hidden="1"/>
        <xdr:cNvSpPr>
          <a:spLocks/>
        </xdr:cNvSpPr>
      </xdr:nvSpPr>
      <xdr:spPr>
        <a:xfrm>
          <a:off x="6238875" y="1962150"/>
          <a:ext cx="3476625" cy="2524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8</xdr:col>
      <xdr:colOff>752475</xdr:colOff>
      <xdr:row>7</xdr:row>
      <xdr:rowOff>219075</xdr:rowOff>
    </xdr:from>
    <xdr:to>
      <xdr:col>17</xdr:col>
      <xdr:colOff>219075</xdr:colOff>
      <xdr:row>10</xdr:row>
      <xdr:rowOff>790575</xdr:rowOff>
    </xdr:to>
    <xdr:sp>
      <xdr:nvSpPr>
        <xdr:cNvPr id="17" name="Comment 17" hidden="1"/>
        <xdr:cNvSpPr>
          <a:spLocks/>
        </xdr:cNvSpPr>
      </xdr:nvSpPr>
      <xdr:spPr>
        <a:xfrm>
          <a:off x="7000875" y="1962150"/>
          <a:ext cx="6324600" cy="12192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9</xdr:col>
      <xdr:colOff>752475</xdr:colOff>
      <xdr:row>7</xdr:row>
      <xdr:rowOff>219075</xdr:rowOff>
    </xdr:from>
    <xdr:to>
      <xdr:col>13</xdr:col>
      <xdr:colOff>133350</xdr:colOff>
      <xdr:row>10</xdr:row>
      <xdr:rowOff>123825</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10</xdr:col>
      <xdr:colOff>752475</xdr:colOff>
      <xdr:row>7</xdr:row>
      <xdr:rowOff>219075</xdr:rowOff>
    </xdr:from>
    <xdr:to>
      <xdr:col>15</xdr:col>
      <xdr:colOff>333375</xdr:colOff>
      <xdr:row>10</xdr:row>
      <xdr:rowOff>371475</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11</xdr:col>
      <xdr:colOff>752475</xdr:colOff>
      <xdr:row>7</xdr:row>
      <xdr:rowOff>219075</xdr:rowOff>
    </xdr:from>
    <xdr:to>
      <xdr:col>17</xdr:col>
      <xdr:colOff>371475</xdr:colOff>
      <xdr:row>10</xdr:row>
      <xdr:rowOff>171450</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15</xdr:col>
      <xdr:colOff>752475</xdr:colOff>
      <xdr:row>7</xdr:row>
      <xdr:rowOff>219075</xdr:rowOff>
    </xdr:from>
    <xdr:to>
      <xdr:col>21</xdr:col>
      <xdr:colOff>638175</xdr:colOff>
      <xdr:row>11</xdr:row>
      <xdr:rowOff>352425</xdr:rowOff>
    </xdr:to>
    <xdr:sp>
      <xdr:nvSpPr>
        <xdr:cNvPr id="21" name="Comment 21" hidden="1"/>
        <xdr:cNvSpPr>
          <a:spLocks/>
        </xdr:cNvSpPr>
      </xdr:nvSpPr>
      <xdr:spPr>
        <a:xfrm>
          <a:off x="12334875" y="1962150"/>
          <a:ext cx="4457700" cy="2476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16</xdr:col>
      <xdr:colOff>457200</xdr:colOff>
      <xdr:row>7</xdr:row>
      <xdr:rowOff>219075</xdr:rowOff>
    </xdr:from>
    <xdr:to>
      <xdr:col>20</xdr:col>
      <xdr:colOff>666750</xdr:colOff>
      <xdr:row>11</xdr:row>
      <xdr:rowOff>0</xdr:rowOff>
    </xdr:to>
    <xdr:sp>
      <xdr:nvSpPr>
        <xdr:cNvPr id="22" name="Comment 22" hidden="1"/>
        <xdr:cNvSpPr>
          <a:spLocks/>
        </xdr:cNvSpPr>
      </xdr:nvSpPr>
      <xdr:spPr>
        <a:xfrm>
          <a:off x="12801600" y="1962150"/>
          <a:ext cx="3257550" cy="2124075"/>
        </a:xfrm>
        <a:prstGeom prst="rect">
          <a:avLst/>
        </a:prstGeom>
        <a:solidFill>
          <a:srgbClr val="FFFFE1"/>
        </a:solidFill>
        <a:ln w="9525" cmpd="sng">
          <a:solidFill>
            <a:srgbClr val="217346"/>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17</xdr:col>
      <xdr:colOff>752475</xdr:colOff>
      <xdr:row>7</xdr:row>
      <xdr:rowOff>219075</xdr:rowOff>
    </xdr:from>
    <xdr:to>
      <xdr:col>22</xdr:col>
      <xdr:colOff>342900</xdr:colOff>
      <xdr:row>10</xdr:row>
      <xdr:rowOff>933450</xdr:rowOff>
    </xdr:to>
    <xdr:sp>
      <xdr:nvSpPr>
        <xdr:cNvPr id="23" name="Comment 23" hidden="1"/>
        <xdr:cNvSpPr>
          <a:spLocks/>
        </xdr:cNvSpPr>
      </xdr:nvSpPr>
      <xdr:spPr>
        <a:xfrm>
          <a:off x="13858875" y="1962150"/>
          <a:ext cx="3400425" cy="1362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18</xdr:col>
      <xdr:colOff>752475</xdr:colOff>
      <xdr:row>7</xdr:row>
      <xdr:rowOff>219075</xdr:rowOff>
    </xdr:from>
    <xdr:to>
      <xdr:col>22</xdr:col>
      <xdr:colOff>619125</xdr:colOff>
      <xdr:row>10</xdr:row>
      <xdr:rowOff>1343025</xdr:rowOff>
    </xdr:to>
    <xdr:sp>
      <xdr:nvSpPr>
        <xdr:cNvPr id="24" name="Comment 24" hidden="1"/>
        <xdr:cNvSpPr>
          <a:spLocks/>
        </xdr:cNvSpPr>
      </xdr:nvSpPr>
      <xdr:spPr>
        <a:xfrm>
          <a:off x="14620875" y="1962150"/>
          <a:ext cx="2914650" cy="1771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26</xdr:col>
      <xdr:colOff>752475</xdr:colOff>
      <xdr:row>7</xdr:row>
      <xdr:rowOff>219075</xdr:rowOff>
    </xdr:from>
    <xdr:to>
      <xdr:col>31</xdr:col>
      <xdr:colOff>228600</xdr:colOff>
      <xdr:row>10</xdr:row>
      <xdr:rowOff>1009650</xdr:rowOff>
    </xdr:to>
    <xdr:sp>
      <xdr:nvSpPr>
        <xdr:cNvPr id="25" name="Comment 25" hidden="1"/>
        <xdr:cNvSpPr>
          <a:spLocks/>
        </xdr:cNvSpPr>
      </xdr:nvSpPr>
      <xdr:spPr>
        <a:xfrm>
          <a:off x="20716875" y="1962150"/>
          <a:ext cx="3343275" cy="1438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27</xdr:col>
      <xdr:colOff>752475</xdr:colOff>
      <xdr:row>7</xdr:row>
      <xdr:rowOff>219075</xdr:rowOff>
    </xdr:from>
    <xdr:to>
      <xdr:col>33</xdr:col>
      <xdr:colOff>114300</xdr:colOff>
      <xdr:row>10</xdr:row>
      <xdr:rowOff>1400175</xdr:rowOff>
    </xdr:to>
    <xdr:sp>
      <xdr:nvSpPr>
        <xdr:cNvPr id="26" name="Comment 26" hidden="1"/>
        <xdr:cNvSpPr>
          <a:spLocks/>
        </xdr:cNvSpPr>
      </xdr:nvSpPr>
      <xdr:spPr>
        <a:xfrm>
          <a:off x="21478875" y="1962150"/>
          <a:ext cx="3990975" cy="1828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28</xdr:col>
      <xdr:colOff>752475</xdr:colOff>
      <xdr:row>7</xdr:row>
      <xdr:rowOff>219075</xdr:rowOff>
    </xdr:from>
    <xdr:to>
      <xdr:col>35</xdr:col>
      <xdr:colOff>0</xdr:colOff>
      <xdr:row>10</xdr:row>
      <xdr:rowOff>1295400</xdr:rowOff>
    </xdr:to>
    <xdr:sp>
      <xdr:nvSpPr>
        <xdr:cNvPr id="27" name="Comment 27" hidden="1"/>
        <xdr:cNvSpPr>
          <a:spLocks/>
        </xdr:cNvSpPr>
      </xdr:nvSpPr>
      <xdr:spPr>
        <a:xfrm>
          <a:off x="22240875" y="1962150"/>
          <a:ext cx="4638675" cy="17240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2</xdr:col>
      <xdr:colOff>114300</xdr:colOff>
      <xdr:row>1</xdr:row>
      <xdr:rowOff>114300</xdr:rowOff>
    </xdr:from>
    <xdr:to>
      <xdr:col>3</xdr:col>
      <xdr:colOff>142875</xdr:colOff>
      <xdr:row>3</xdr:row>
      <xdr:rowOff>400050</xdr:rowOff>
    </xdr:to>
    <xdr:pic>
      <xdr:nvPicPr>
        <xdr:cNvPr id="28" name="1 Imagen" descr="Descripción: Escudo color CVP"/>
        <xdr:cNvPicPr preferRelativeResize="1">
          <a:picLocks noChangeAspect="1"/>
        </xdr:cNvPicPr>
      </xdr:nvPicPr>
      <xdr:blipFill>
        <a:blip r:embed="rId1"/>
        <a:stretch>
          <a:fillRect/>
        </a:stretch>
      </xdr:blipFill>
      <xdr:spPr>
        <a:xfrm>
          <a:off x="1638300" y="304800"/>
          <a:ext cx="7905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28"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9"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0"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31"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32"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33"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34"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714375</xdr:rowOff>
    </xdr:to>
    <xdr:sp>
      <xdr:nvSpPr>
        <xdr:cNvPr id="8" name="Comment 35" hidden="1"/>
        <xdr:cNvSpPr>
          <a:spLocks/>
        </xdr:cNvSpPr>
      </xdr:nvSpPr>
      <xdr:spPr>
        <a:xfrm>
          <a:off x="25288875" y="1638300"/>
          <a:ext cx="4695825" cy="22955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36"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37"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38"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39"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40"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1295400</xdr:rowOff>
    </xdr:to>
    <xdr:sp>
      <xdr:nvSpPr>
        <xdr:cNvPr id="14" name="Comment 41" hidden="1"/>
        <xdr:cNvSpPr>
          <a:spLocks/>
        </xdr:cNvSpPr>
      </xdr:nvSpPr>
      <xdr:spPr>
        <a:xfrm>
          <a:off x="4714875" y="1962150"/>
          <a:ext cx="4191000" cy="2552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42"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1704975</xdr:rowOff>
    </xdr:to>
    <xdr:sp>
      <xdr:nvSpPr>
        <xdr:cNvPr id="16" name="Comment 43" hidden="1"/>
        <xdr:cNvSpPr>
          <a:spLocks/>
        </xdr:cNvSpPr>
      </xdr:nvSpPr>
      <xdr:spPr>
        <a:xfrm>
          <a:off x="6238875" y="1962150"/>
          <a:ext cx="3476625" cy="2962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44"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45"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46"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47"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1647825</xdr:rowOff>
    </xdr:to>
    <xdr:sp>
      <xdr:nvSpPr>
        <xdr:cNvPr id="21" name="Comment 48" hidden="1"/>
        <xdr:cNvSpPr>
          <a:spLocks/>
        </xdr:cNvSpPr>
      </xdr:nvSpPr>
      <xdr:spPr>
        <a:xfrm>
          <a:off x="12334875" y="1962150"/>
          <a:ext cx="4457700" cy="2905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49"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142875</xdr:rowOff>
    </xdr:to>
    <xdr:sp>
      <xdr:nvSpPr>
        <xdr:cNvPr id="23" name="Comment 50" hidden="1"/>
        <xdr:cNvSpPr>
          <a:spLocks/>
        </xdr:cNvSpPr>
      </xdr:nvSpPr>
      <xdr:spPr>
        <a:xfrm>
          <a:off x="13858875" y="1962150"/>
          <a:ext cx="3400425" cy="14001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704850</xdr:rowOff>
    </xdr:to>
    <xdr:sp>
      <xdr:nvSpPr>
        <xdr:cNvPr id="24" name="Comment 51" hidden="1"/>
        <xdr:cNvSpPr>
          <a:spLocks/>
        </xdr:cNvSpPr>
      </xdr:nvSpPr>
      <xdr:spPr>
        <a:xfrm>
          <a:off x="14620875" y="1962150"/>
          <a:ext cx="2914650" cy="19621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247650</xdr:rowOff>
    </xdr:to>
    <xdr:sp>
      <xdr:nvSpPr>
        <xdr:cNvPr id="25" name="Comment 52" hidden="1"/>
        <xdr:cNvSpPr>
          <a:spLocks/>
        </xdr:cNvSpPr>
      </xdr:nvSpPr>
      <xdr:spPr>
        <a:xfrm>
          <a:off x="20716875" y="1962150"/>
          <a:ext cx="3343275" cy="15049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771525</xdr:rowOff>
    </xdr:to>
    <xdr:sp>
      <xdr:nvSpPr>
        <xdr:cNvPr id="26" name="Comment 53" hidden="1"/>
        <xdr:cNvSpPr>
          <a:spLocks/>
        </xdr:cNvSpPr>
      </xdr:nvSpPr>
      <xdr:spPr>
        <a:xfrm>
          <a:off x="21478875" y="1962150"/>
          <a:ext cx="3990975" cy="20288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609600</xdr:rowOff>
    </xdr:to>
    <xdr:sp>
      <xdr:nvSpPr>
        <xdr:cNvPr id="27" name="Comment 54" hidden="1"/>
        <xdr:cNvSpPr>
          <a:spLocks/>
        </xdr:cNvSpPr>
      </xdr:nvSpPr>
      <xdr:spPr>
        <a:xfrm>
          <a:off x="22240875" y="1962150"/>
          <a:ext cx="4638675" cy="18669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600075</xdr:rowOff>
    </xdr:to>
    <xdr:sp>
      <xdr:nvSpPr>
        <xdr:cNvPr id="8" name="Comment 8" hidden="1"/>
        <xdr:cNvSpPr>
          <a:spLocks/>
        </xdr:cNvSpPr>
      </xdr:nvSpPr>
      <xdr:spPr>
        <a:xfrm>
          <a:off x="25288875" y="1638300"/>
          <a:ext cx="4695825" cy="21812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1104900</xdr:rowOff>
    </xdr:to>
    <xdr:sp>
      <xdr:nvSpPr>
        <xdr:cNvPr id="14" name="Comment 14" hidden="1"/>
        <xdr:cNvSpPr>
          <a:spLocks/>
        </xdr:cNvSpPr>
      </xdr:nvSpPr>
      <xdr:spPr>
        <a:xfrm>
          <a:off x="4714875" y="1962150"/>
          <a:ext cx="4191000" cy="23622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1457325</xdr:rowOff>
    </xdr:to>
    <xdr:sp>
      <xdr:nvSpPr>
        <xdr:cNvPr id="16" name="Comment 16" hidden="1"/>
        <xdr:cNvSpPr>
          <a:spLocks/>
        </xdr:cNvSpPr>
      </xdr:nvSpPr>
      <xdr:spPr>
        <a:xfrm>
          <a:off x="6238875" y="1962150"/>
          <a:ext cx="3476625" cy="27146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1409700</xdr:rowOff>
    </xdr:to>
    <xdr:sp>
      <xdr:nvSpPr>
        <xdr:cNvPr id="21" name="Comment 21" hidden="1"/>
        <xdr:cNvSpPr>
          <a:spLocks/>
        </xdr:cNvSpPr>
      </xdr:nvSpPr>
      <xdr:spPr>
        <a:xfrm>
          <a:off x="12334875" y="1962150"/>
          <a:ext cx="4457700" cy="26670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123825</xdr:rowOff>
    </xdr:to>
    <xdr:sp>
      <xdr:nvSpPr>
        <xdr:cNvPr id="23" name="Comment 23" hidden="1"/>
        <xdr:cNvSpPr>
          <a:spLocks/>
        </xdr:cNvSpPr>
      </xdr:nvSpPr>
      <xdr:spPr>
        <a:xfrm>
          <a:off x="13858875" y="1962150"/>
          <a:ext cx="3400425" cy="1381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590550</xdr:rowOff>
    </xdr:to>
    <xdr:sp>
      <xdr:nvSpPr>
        <xdr:cNvPr id="24" name="Comment 24" hidden="1"/>
        <xdr:cNvSpPr>
          <a:spLocks/>
        </xdr:cNvSpPr>
      </xdr:nvSpPr>
      <xdr:spPr>
        <a:xfrm>
          <a:off x="14620875" y="1962150"/>
          <a:ext cx="2914650" cy="18478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209550</xdr:rowOff>
    </xdr:to>
    <xdr:sp>
      <xdr:nvSpPr>
        <xdr:cNvPr id="25" name="Comment 25" hidden="1"/>
        <xdr:cNvSpPr>
          <a:spLocks/>
        </xdr:cNvSpPr>
      </xdr:nvSpPr>
      <xdr:spPr>
        <a:xfrm>
          <a:off x="20716875" y="1962150"/>
          <a:ext cx="3343275" cy="14668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657225</xdr:rowOff>
    </xdr:to>
    <xdr:sp>
      <xdr:nvSpPr>
        <xdr:cNvPr id="26" name="Comment 26" hidden="1"/>
        <xdr:cNvSpPr>
          <a:spLocks/>
        </xdr:cNvSpPr>
      </xdr:nvSpPr>
      <xdr:spPr>
        <a:xfrm>
          <a:off x="21478875" y="1962150"/>
          <a:ext cx="3990975" cy="19145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523875</xdr:rowOff>
    </xdr:to>
    <xdr:sp>
      <xdr:nvSpPr>
        <xdr:cNvPr id="27" name="Comment 27" hidden="1"/>
        <xdr:cNvSpPr>
          <a:spLocks/>
        </xdr:cNvSpPr>
      </xdr:nvSpPr>
      <xdr:spPr>
        <a:xfrm>
          <a:off x="22240875" y="1962150"/>
          <a:ext cx="4638675" cy="17811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619125</xdr:rowOff>
    </xdr:to>
    <xdr:sp>
      <xdr:nvSpPr>
        <xdr:cNvPr id="8" name="Comment 8" hidden="1"/>
        <xdr:cNvSpPr>
          <a:spLocks/>
        </xdr:cNvSpPr>
      </xdr:nvSpPr>
      <xdr:spPr>
        <a:xfrm>
          <a:off x="25288875" y="1638300"/>
          <a:ext cx="4695825" cy="2200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1133475</xdr:rowOff>
    </xdr:to>
    <xdr:sp>
      <xdr:nvSpPr>
        <xdr:cNvPr id="14" name="Comment 14" hidden="1"/>
        <xdr:cNvSpPr>
          <a:spLocks/>
        </xdr:cNvSpPr>
      </xdr:nvSpPr>
      <xdr:spPr>
        <a:xfrm>
          <a:off x="4714875" y="1962150"/>
          <a:ext cx="4191000" cy="23907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1485900</xdr:rowOff>
    </xdr:to>
    <xdr:sp>
      <xdr:nvSpPr>
        <xdr:cNvPr id="16" name="Comment 16" hidden="1"/>
        <xdr:cNvSpPr>
          <a:spLocks/>
        </xdr:cNvSpPr>
      </xdr:nvSpPr>
      <xdr:spPr>
        <a:xfrm>
          <a:off x="6238875" y="1962150"/>
          <a:ext cx="3476625" cy="27432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1438275</xdr:rowOff>
    </xdr:to>
    <xdr:sp>
      <xdr:nvSpPr>
        <xdr:cNvPr id="21" name="Comment 21" hidden="1"/>
        <xdr:cNvSpPr>
          <a:spLocks/>
        </xdr:cNvSpPr>
      </xdr:nvSpPr>
      <xdr:spPr>
        <a:xfrm>
          <a:off x="12334875" y="1962150"/>
          <a:ext cx="4457700" cy="26955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123825</xdr:rowOff>
    </xdr:to>
    <xdr:sp>
      <xdr:nvSpPr>
        <xdr:cNvPr id="23" name="Comment 23" hidden="1"/>
        <xdr:cNvSpPr>
          <a:spLocks/>
        </xdr:cNvSpPr>
      </xdr:nvSpPr>
      <xdr:spPr>
        <a:xfrm>
          <a:off x="13858875" y="1962150"/>
          <a:ext cx="3400425" cy="1381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609600</xdr:rowOff>
    </xdr:to>
    <xdr:sp>
      <xdr:nvSpPr>
        <xdr:cNvPr id="24" name="Comment 24" hidden="1"/>
        <xdr:cNvSpPr>
          <a:spLocks/>
        </xdr:cNvSpPr>
      </xdr:nvSpPr>
      <xdr:spPr>
        <a:xfrm>
          <a:off x="14620875" y="1962150"/>
          <a:ext cx="2914650" cy="18669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219075</xdr:rowOff>
    </xdr:to>
    <xdr:sp>
      <xdr:nvSpPr>
        <xdr:cNvPr id="25" name="Comment 25" hidden="1"/>
        <xdr:cNvSpPr>
          <a:spLocks/>
        </xdr:cNvSpPr>
      </xdr:nvSpPr>
      <xdr:spPr>
        <a:xfrm>
          <a:off x="20716875" y="1962150"/>
          <a:ext cx="3343275" cy="14763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676275</xdr:rowOff>
    </xdr:to>
    <xdr:sp>
      <xdr:nvSpPr>
        <xdr:cNvPr id="26" name="Comment 26" hidden="1"/>
        <xdr:cNvSpPr>
          <a:spLocks/>
        </xdr:cNvSpPr>
      </xdr:nvSpPr>
      <xdr:spPr>
        <a:xfrm>
          <a:off x="21478875" y="1962150"/>
          <a:ext cx="3990975" cy="19335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533400</xdr:rowOff>
    </xdr:to>
    <xdr:sp>
      <xdr:nvSpPr>
        <xdr:cNvPr id="27" name="Comment 27" hidden="1"/>
        <xdr:cNvSpPr>
          <a:spLocks/>
        </xdr:cNvSpPr>
      </xdr:nvSpPr>
      <xdr:spPr>
        <a:xfrm>
          <a:off x="22240875" y="1962150"/>
          <a:ext cx="4638675" cy="1790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638175</xdr:rowOff>
    </xdr:to>
    <xdr:sp>
      <xdr:nvSpPr>
        <xdr:cNvPr id="8" name="Comment 8" hidden="1"/>
        <xdr:cNvSpPr>
          <a:spLocks/>
        </xdr:cNvSpPr>
      </xdr:nvSpPr>
      <xdr:spPr>
        <a:xfrm>
          <a:off x="25288875" y="1638300"/>
          <a:ext cx="4695825" cy="22193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1162050</xdr:rowOff>
    </xdr:to>
    <xdr:sp>
      <xdr:nvSpPr>
        <xdr:cNvPr id="14" name="Comment 14" hidden="1"/>
        <xdr:cNvSpPr>
          <a:spLocks/>
        </xdr:cNvSpPr>
      </xdr:nvSpPr>
      <xdr:spPr>
        <a:xfrm>
          <a:off x="4714875" y="1962150"/>
          <a:ext cx="4191000" cy="24193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1533525</xdr:rowOff>
    </xdr:to>
    <xdr:sp>
      <xdr:nvSpPr>
        <xdr:cNvPr id="16" name="Comment 16" hidden="1"/>
        <xdr:cNvSpPr>
          <a:spLocks/>
        </xdr:cNvSpPr>
      </xdr:nvSpPr>
      <xdr:spPr>
        <a:xfrm>
          <a:off x="6238875" y="1962150"/>
          <a:ext cx="3476625" cy="27908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1476375</xdr:rowOff>
    </xdr:to>
    <xdr:sp>
      <xdr:nvSpPr>
        <xdr:cNvPr id="21" name="Comment 21" hidden="1"/>
        <xdr:cNvSpPr>
          <a:spLocks/>
        </xdr:cNvSpPr>
      </xdr:nvSpPr>
      <xdr:spPr>
        <a:xfrm>
          <a:off x="12334875" y="1962150"/>
          <a:ext cx="4457700" cy="27336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133350</xdr:rowOff>
    </xdr:to>
    <xdr:sp>
      <xdr:nvSpPr>
        <xdr:cNvPr id="23" name="Comment 23" hidden="1"/>
        <xdr:cNvSpPr>
          <a:spLocks/>
        </xdr:cNvSpPr>
      </xdr:nvSpPr>
      <xdr:spPr>
        <a:xfrm>
          <a:off x="13858875" y="1962150"/>
          <a:ext cx="3400425" cy="1390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628650</xdr:rowOff>
    </xdr:to>
    <xdr:sp>
      <xdr:nvSpPr>
        <xdr:cNvPr id="24" name="Comment 24" hidden="1"/>
        <xdr:cNvSpPr>
          <a:spLocks/>
        </xdr:cNvSpPr>
      </xdr:nvSpPr>
      <xdr:spPr>
        <a:xfrm>
          <a:off x="14620875" y="1962150"/>
          <a:ext cx="2914650" cy="18859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219075</xdr:rowOff>
    </xdr:to>
    <xdr:sp>
      <xdr:nvSpPr>
        <xdr:cNvPr id="25" name="Comment 25" hidden="1"/>
        <xdr:cNvSpPr>
          <a:spLocks/>
        </xdr:cNvSpPr>
      </xdr:nvSpPr>
      <xdr:spPr>
        <a:xfrm>
          <a:off x="20716875" y="1962150"/>
          <a:ext cx="3343275" cy="14763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695325</xdr:rowOff>
    </xdr:to>
    <xdr:sp>
      <xdr:nvSpPr>
        <xdr:cNvPr id="26" name="Comment 26" hidden="1"/>
        <xdr:cNvSpPr>
          <a:spLocks/>
        </xdr:cNvSpPr>
      </xdr:nvSpPr>
      <xdr:spPr>
        <a:xfrm>
          <a:off x="21478875" y="1962150"/>
          <a:ext cx="3990975" cy="19526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552450</xdr:rowOff>
    </xdr:to>
    <xdr:sp>
      <xdr:nvSpPr>
        <xdr:cNvPr id="27" name="Comment 27" hidden="1"/>
        <xdr:cNvSpPr>
          <a:spLocks/>
        </xdr:cNvSpPr>
      </xdr:nvSpPr>
      <xdr:spPr>
        <a:xfrm>
          <a:off x="22240875" y="1962150"/>
          <a:ext cx="4638675" cy="1809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523875</xdr:rowOff>
    </xdr:to>
    <xdr:sp>
      <xdr:nvSpPr>
        <xdr:cNvPr id="8" name="Comment 8" hidden="1"/>
        <xdr:cNvSpPr>
          <a:spLocks/>
        </xdr:cNvSpPr>
      </xdr:nvSpPr>
      <xdr:spPr>
        <a:xfrm>
          <a:off x="25288875" y="1638300"/>
          <a:ext cx="4695825" cy="21050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952500</xdr:rowOff>
    </xdr:to>
    <xdr:sp>
      <xdr:nvSpPr>
        <xdr:cNvPr id="14" name="Comment 14" hidden="1"/>
        <xdr:cNvSpPr>
          <a:spLocks/>
        </xdr:cNvSpPr>
      </xdr:nvSpPr>
      <xdr:spPr>
        <a:xfrm>
          <a:off x="4714875" y="1962150"/>
          <a:ext cx="4191000" cy="2209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1257300</xdr:rowOff>
    </xdr:to>
    <xdr:sp>
      <xdr:nvSpPr>
        <xdr:cNvPr id="16" name="Comment 16" hidden="1"/>
        <xdr:cNvSpPr>
          <a:spLocks/>
        </xdr:cNvSpPr>
      </xdr:nvSpPr>
      <xdr:spPr>
        <a:xfrm>
          <a:off x="6238875" y="1962150"/>
          <a:ext cx="3476625" cy="2514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1219200</xdr:rowOff>
    </xdr:to>
    <xdr:sp>
      <xdr:nvSpPr>
        <xdr:cNvPr id="21" name="Comment 21" hidden="1"/>
        <xdr:cNvSpPr>
          <a:spLocks/>
        </xdr:cNvSpPr>
      </xdr:nvSpPr>
      <xdr:spPr>
        <a:xfrm>
          <a:off x="12334875" y="1962150"/>
          <a:ext cx="4457700" cy="2476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104775</xdr:rowOff>
    </xdr:to>
    <xdr:sp>
      <xdr:nvSpPr>
        <xdr:cNvPr id="23" name="Comment 23" hidden="1"/>
        <xdr:cNvSpPr>
          <a:spLocks/>
        </xdr:cNvSpPr>
      </xdr:nvSpPr>
      <xdr:spPr>
        <a:xfrm>
          <a:off x="13858875" y="1962150"/>
          <a:ext cx="3400425" cy="1362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504825</xdr:rowOff>
    </xdr:to>
    <xdr:sp>
      <xdr:nvSpPr>
        <xdr:cNvPr id="24" name="Comment 24" hidden="1"/>
        <xdr:cNvSpPr>
          <a:spLocks/>
        </xdr:cNvSpPr>
      </xdr:nvSpPr>
      <xdr:spPr>
        <a:xfrm>
          <a:off x="14620875" y="1962150"/>
          <a:ext cx="2914650" cy="1762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180975</xdr:rowOff>
    </xdr:to>
    <xdr:sp>
      <xdr:nvSpPr>
        <xdr:cNvPr id="25" name="Comment 25" hidden="1"/>
        <xdr:cNvSpPr>
          <a:spLocks/>
        </xdr:cNvSpPr>
      </xdr:nvSpPr>
      <xdr:spPr>
        <a:xfrm>
          <a:off x="20716875" y="1962150"/>
          <a:ext cx="3343275" cy="1438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571500</xdr:rowOff>
    </xdr:to>
    <xdr:sp>
      <xdr:nvSpPr>
        <xdr:cNvPr id="26" name="Comment 26" hidden="1"/>
        <xdr:cNvSpPr>
          <a:spLocks/>
        </xdr:cNvSpPr>
      </xdr:nvSpPr>
      <xdr:spPr>
        <a:xfrm>
          <a:off x="21478875" y="1962150"/>
          <a:ext cx="3990975" cy="1828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447675</xdr:rowOff>
    </xdr:to>
    <xdr:sp>
      <xdr:nvSpPr>
        <xdr:cNvPr id="27" name="Comment 27" hidden="1"/>
        <xdr:cNvSpPr>
          <a:spLocks/>
        </xdr:cNvSpPr>
      </xdr:nvSpPr>
      <xdr:spPr>
        <a:xfrm>
          <a:off x="22240875" y="1962150"/>
          <a:ext cx="4638675" cy="17049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571500</xdr:rowOff>
    </xdr:to>
    <xdr:sp>
      <xdr:nvSpPr>
        <xdr:cNvPr id="8" name="Comment 8" hidden="1"/>
        <xdr:cNvSpPr>
          <a:spLocks/>
        </xdr:cNvSpPr>
      </xdr:nvSpPr>
      <xdr:spPr>
        <a:xfrm>
          <a:off x="25288875" y="1638300"/>
          <a:ext cx="4695825" cy="2152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1047750</xdr:rowOff>
    </xdr:to>
    <xdr:sp>
      <xdr:nvSpPr>
        <xdr:cNvPr id="14" name="Comment 14" hidden="1"/>
        <xdr:cNvSpPr>
          <a:spLocks/>
        </xdr:cNvSpPr>
      </xdr:nvSpPr>
      <xdr:spPr>
        <a:xfrm>
          <a:off x="4714875" y="1962150"/>
          <a:ext cx="4191000" cy="23050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1381125</xdr:rowOff>
    </xdr:to>
    <xdr:sp>
      <xdr:nvSpPr>
        <xdr:cNvPr id="16" name="Comment 16" hidden="1"/>
        <xdr:cNvSpPr>
          <a:spLocks/>
        </xdr:cNvSpPr>
      </xdr:nvSpPr>
      <xdr:spPr>
        <a:xfrm>
          <a:off x="6238875" y="1962150"/>
          <a:ext cx="3476625" cy="2638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1323975</xdr:rowOff>
    </xdr:to>
    <xdr:sp>
      <xdr:nvSpPr>
        <xdr:cNvPr id="21" name="Comment 21" hidden="1"/>
        <xdr:cNvSpPr>
          <a:spLocks/>
        </xdr:cNvSpPr>
      </xdr:nvSpPr>
      <xdr:spPr>
        <a:xfrm>
          <a:off x="12334875" y="1962150"/>
          <a:ext cx="4457700" cy="25812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104775</xdr:rowOff>
    </xdr:to>
    <xdr:sp>
      <xdr:nvSpPr>
        <xdr:cNvPr id="23" name="Comment 23" hidden="1"/>
        <xdr:cNvSpPr>
          <a:spLocks/>
        </xdr:cNvSpPr>
      </xdr:nvSpPr>
      <xdr:spPr>
        <a:xfrm>
          <a:off x="13858875" y="1962150"/>
          <a:ext cx="3400425" cy="1362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552450</xdr:rowOff>
    </xdr:to>
    <xdr:sp>
      <xdr:nvSpPr>
        <xdr:cNvPr id="24" name="Comment 24" hidden="1"/>
        <xdr:cNvSpPr>
          <a:spLocks/>
        </xdr:cNvSpPr>
      </xdr:nvSpPr>
      <xdr:spPr>
        <a:xfrm>
          <a:off x="14620875" y="1962150"/>
          <a:ext cx="2914650" cy="1809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190500</xdr:rowOff>
    </xdr:to>
    <xdr:sp>
      <xdr:nvSpPr>
        <xdr:cNvPr id="25" name="Comment 25" hidden="1"/>
        <xdr:cNvSpPr>
          <a:spLocks/>
        </xdr:cNvSpPr>
      </xdr:nvSpPr>
      <xdr:spPr>
        <a:xfrm>
          <a:off x="20716875" y="1962150"/>
          <a:ext cx="3343275" cy="1447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619125</xdr:rowOff>
    </xdr:to>
    <xdr:sp>
      <xdr:nvSpPr>
        <xdr:cNvPr id="26" name="Comment 26" hidden="1"/>
        <xdr:cNvSpPr>
          <a:spLocks/>
        </xdr:cNvSpPr>
      </xdr:nvSpPr>
      <xdr:spPr>
        <a:xfrm>
          <a:off x="21478875" y="1962150"/>
          <a:ext cx="3990975" cy="1876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495300</xdr:rowOff>
    </xdr:to>
    <xdr:sp>
      <xdr:nvSpPr>
        <xdr:cNvPr id="27" name="Comment 27" hidden="1"/>
        <xdr:cNvSpPr>
          <a:spLocks/>
        </xdr:cNvSpPr>
      </xdr:nvSpPr>
      <xdr:spPr>
        <a:xfrm>
          <a:off x="22240875" y="1962150"/>
          <a:ext cx="4638675" cy="1752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609600</xdr:rowOff>
    </xdr:to>
    <xdr:sp>
      <xdr:nvSpPr>
        <xdr:cNvPr id="8" name="Comment 8" hidden="1"/>
        <xdr:cNvSpPr>
          <a:spLocks/>
        </xdr:cNvSpPr>
      </xdr:nvSpPr>
      <xdr:spPr>
        <a:xfrm>
          <a:off x="25288875" y="1638300"/>
          <a:ext cx="4695825" cy="2190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1104900</xdr:rowOff>
    </xdr:to>
    <xdr:sp>
      <xdr:nvSpPr>
        <xdr:cNvPr id="14" name="Comment 14" hidden="1"/>
        <xdr:cNvSpPr>
          <a:spLocks/>
        </xdr:cNvSpPr>
      </xdr:nvSpPr>
      <xdr:spPr>
        <a:xfrm>
          <a:off x="4714875" y="1962150"/>
          <a:ext cx="4191000" cy="23622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1457325</xdr:rowOff>
    </xdr:to>
    <xdr:sp>
      <xdr:nvSpPr>
        <xdr:cNvPr id="16" name="Comment 16" hidden="1"/>
        <xdr:cNvSpPr>
          <a:spLocks/>
        </xdr:cNvSpPr>
      </xdr:nvSpPr>
      <xdr:spPr>
        <a:xfrm>
          <a:off x="6238875" y="1962150"/>
          <a:ext cx="3476625" cy="27146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1390650</xdr:rowOff>
    </xdr:to>
    <xdr:sp>
      <xdr:nvSpPr>
        <xdr:cNvPr id="21" name="Comment 21" hidden="1"/>
        <xdr:cNvSpPr>
          <a:spLocks/>
        </xdr:cNvSpPr>
      </xdr:nvSpPr>
      <xdr:spPr>
        <a:xfrm>
          <a:off x="12334875" y="1962150"/>
          <a:ext cx="4457700" cy="26479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114300</xdr:rowOff>
    </xdr:to>
    <xdr:sp>
      <xdr:nvSpPr>
        <xdr:cNvPr id="23" name="Comment 23" hidden="1"/>
        <xdr:cNvSpPr>
          <a:spLocks/>
        </xdr:cNvSpPr>
      </xdr:nvSpPr>
      <xdr:spPr>
        <a:xfrm>
          <a:off x="13858875" y="1962150"/>
          <a:ext cx="3400425" cy="1371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590550</xdr:rowOff>
    </xdr:to>
    <xdr:sp>
      <xdr:nvSpPr>
        <xdr:cNvPr id="24" name="Comment 24" hidden="1"/>
        <xdr:cNvSpPr>
          <a:spLocks/>
        </xdr:cNvSpPr>
      </xdr:nvSpPr>
      <xdr:spPr>
        <a:xfrm>
          <a:off x="14620875" y="1962150"/>
          <a:ext cx="2914650" cy="18478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219075</xdr:rowOff>
    </xdr:to>
    <xdr:sp>
      <xdr:nvSpPr>
        <xdr:cNvPr id="25" name="Comment 25" hidden="1"/>
        <xdr:cNvSpPr>
          <a:spLocks/>
        </xdr:cNvSpPr>
      </xdr:nvSpPr>
      <xdr:spPr>
        <a:xfrm>
          <a:off x="20716875" y="1962150"/>
          <a:ext cx="3343275" cy="14763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647700</xdr:rowOff>
    </xdr:to>
    <xdr:sp>
      <xdr:nvSpPr>
        <xdr:cNvPr id="26" name="Comment 26" hidden="1"/>
        <xdr:cNvSpPr>
          <a:spLocks/>
        </xdr:cNvSpPr>
      </xdr:nvSpPr>
      <xdr:spPr>
        <a:xfrm>
          <a:off x="21478875" y="1962150"/>
          <a:ext cx="3990975" cy="19050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533400</xdr:rowOff>
    </xdr:to>
    <xdr:sp>
      <xdr:nvSpPr>
        <xdr:cNvPr id="27" name="Comment 27" hidden="1"/>
        <xdr:cNvSpPr>
          <a:spLocks/>
        </xdr:cNvSpPr>
      </xdr:nvSpPr>
      <xdr:spPr>
        <a:xfrm>
          <a:off x="22240875" y="1962150"/>
          <a:ext cx="4638675" cy="1790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7</xdr:row>
      <xdr:rowOff>228600</xdr:rowOff>
    </xdr:from>
    <xdr:to>
      <xdr:col>5</xdr:col>
      <xdr:colOff>323850</xdr:colOff>
      <xdr:row>10</xdr:row>
      <xdr:rowOff>990600</xdr:rowOff>
    </xdr:to>
    <xdr:sp>
      <xdr:nvSpPr>
        <xdr:cNvPr id="1" name="Comment 1" hidden="1"/>
        <xdr:cNvSpPr>
          <a:spLocks/>
        </xdr:cNvSpPr>
      </xdr:nvSpPr>
      <xdr:spPr>
        <a:xfrm>
          <a:off x="904875" y="1638300"/>
          <a:ext cx="322897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No. de Activo</a:t>
          </a:r>
        </a:p>
      </xdr:txBody>
    </xdr:sp>
    <xdr:clientData/>
  </xdr:twoCellAnchor>
  <xdr:twoCellAnchor editAs="absolute">
    <xdr:from>
      <xdr:col>12</xdr:col>
      <xdr:colOff>142875</xdr:colOff>
      <xdr:row>7</xdr:row>
      <xdr:rowOff>228600</xdr:rowOff>
    </xdr:from>
    <xdr:to>
      <xdr:col>14</xdr:col>
      <xdr:colOff>390525</xdr:colOff>
      <xdr:row>10</xdr:row>
      <xdr:rowOff>990600</xdr:rowOff>
    </xdr:to>
    <xdr:sp>
      <xdr:nvSpPr>
        <xdr:cNvPr id="2" name="Comment 2" hidden="1"/>
        <xdr:cNvSpPr>
          <a:spLocks/>
        </xdr:cNvSpPr>
      </xdr:nvSpPr>
      <xdr:spPr>
        <a:xfrm>
          <a:off x="9286875" y="1638300"/>
          <a:ext cx="177165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ogallo:
Clasificación de Activos según ISO 27001</a:t>
          </a:r>
        </a:p>
      </xdr:txBody>
    </xdr:sp>
    <xdr:clientData/>
  </xdr:twoCellAnchor>
  <xdr:twoCellAnchor editAs="absolute">
    <xdr:from>
      <xdr:col>14</xdr:col>
      <xdr:colOff>142875</xdr:colOff>
      <xdr:row>7</xdr:row>
      <xdr:rowOff>228600</xdr:rowOff>
    </xdr:from>
    <xdr:to>
      <xdr:col>19</xdr:col>
      <xdr:colOff>676275</xdr:colOff>
      <xdr:row>10</xdr:row>
      <xdr:rowOff>990600</xdr:rowOff>
    </xdr:to>
    <xdr:sp>
      <xdr:nvSpPr>
        <xdr:cNvPr id="3" name="Comment 3" hidden="1"/>
        <xdr:cNvSpPr>
          <a:spLocks/>
        </xdr:cNvSpPr>
      </xdr:nvSpPr>
      <xdr:spPr>
        <a:xfrm>
          <a:off x="10810875" y="1638300"/>
          <a:ext cx="43434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Identifica la forma, tamaño o modo en la que se presenta la información o se permite su visualización o consulta, tales como: hoja de cálculo, imagen, audio, video, documento de texto, etc.</a:t>
          </a:r>
        </a:p>
      </xdr:txBody>
    </xdr:sp>
    <xdr:clientData/>
  </xdr:twoCellAnchor>
  <xdr:twoCellAnchor editAs="absolute">
    <xdr:from>
      <xdr:col>15</xdr:col>
      <xdr:colOff>142875</xdr:colOff>
      <xdr:row>7</xdr:row>
      <xdr:rowOff>228600</xdr:rowOff>
    </xdr:from>
    <xdr:to>
      <xdr:col>21</xdr:col>
      <xdr:colOff>114300</xdr:colOff>
      <xdr:row>10</xdr:row>
      <xdr:rowOff>990600</xdr:rowOff>
    </xdr:to>
    <xdr:sp>
      <xdr:nvSpPr>
        <xdr:cNvPr id="4" name="Comment 4" hidden="1"/>
        <xdr:cNvSpPr>
          <a:spLocks/>
        </xdr:cNvSpPr>
      </xdr:nvSpPr>
      <xdr:spPr>
        <a:xfrm>
          <a:off x="11572875" y="1638300"/>
          <a:ext cx="4543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si la información está publicada o disponible para ser solicitada, señalando dónde está publicada y/o dónde se puede consultar o solicitar.</a:t>
          </a:r>
        </a:p>
      </xdr:txBody>
    </xdr:sp>
    <xdr:clientData/>
  </xdr:twoCellAnchor>
  <xdr:twoCellAnchor editAs="absolute">
    <xdr:from>
      <xdr:col>30</xdr:col>
      <xdr:colOff>142875</xdr:colOff>
      <xdr:row>7</xdr:row>
      <xdr:rowOff>228600</xdr:rowOff>
    </xdr:from>
    <xdr:to>
      <xdr:col>36</xdr:col>
      <xdr:colOff>533400</xdr:colOff>
      <xdr:row>10</xdr:row>
      <xdr:rowOff>990600</xdr:rowOff>
    </xdr:to>
    <xdr:sp>
      <xdr:nvSpPr>
        <xdr:cNvPr id="5" name="Comment 5" hidden="1"/>
        <xdr:cNvSpPr>
          <a:spLocks/>
        </xdr:cNvSpPr>
      </xdr:nvSpPr>
      <xdr:spPr>
        <a:xfrm>
          <a:off x="23002875" y="1638300"/>
          <a:ext cx="49625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sitio donde está publicado el activo en la web, ejm: http://extranet.shd.gov.co/portal/page/portal/portal_extranet. En el caso no ser publicado el activo se debe registrar "No se publica"
</a:t>
          </a:r>
        </a:p>
      </xdr:txBody>
    </xdr:sp>
    <xdr:clientData/>
  </xdr:twoCellAnchor>
  <xdr:twoCellAnchor editAs="absolute">
    <xdr:from>
      <xdr:col>31</xdr:col>
      <xdr:colOff>142875</xdr:colOff>
      <xdr:row>7</xdr:row>
      <xdr:rowOff>228600</xdr:rowOff>
    </xdr:from>
    <xdr:to>
      <xdr:col>38</xdr:col>
      <xdr:colOff>495300</xdr:colOff>
      <xdr:row>10</xdr:row>
      <xdr:rowOff>990600</xdr:rowOff>
    </xdr:to>
    <xdr:sp>
      <xdr:nvSpPr>
        <xdr:cNvPr id="6" name="Comment 6" hidden="1"/>
        <xdr:cNvSpPr>
          <a:spLocks/>
        </xdr:cNvSpPr>
      </xdr:nvSpPr>
      <xdr:spPr>
        <a:xfrm>
          <a:off x="23764875" y="1638300"/>
          <a:ext cx="56864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donde se encuentra publicado o donde se puede consultar ó solicitar la información.  Ejemplo: Archivo de gestión, enlace interno, SECOP, etc.</a:t>
          </a:r>
        </a:p>
      </xdr:txBody>
    </xdr:sp>
    <xdr:clientData/>
  </xdr:twoCellAnchor>
  <xdr:twoCellAnchor editAs="absolute">
    <xdr:from>
      <xdr:col>32</xdr:col>
      <xdr:colOff>142875</xdr:colOff>
      <xdr:row>7</xdr:row>
      <xdr:rowOff>228600</xdr:rowOff>
    </xdr:from>
    <xdr:to>
      <xdr:col>39</xdr:col>
      <xdr:colOff>0</xdr:colOff>
      <xdr:row>10</xdr:row>
      <xdr:rowOff>990600</xdr:rowOff>
    </xdr:to>
    <xdr:sp>
      <xdr:nvSpPr>
        <xdr:cNvPr id="7" name="Comment 7" hidden="1"/>
        <xdr:cNvSpPr>
          <a:spLocks/>
        </xdr:cNvSpPr>
      </xdr:nvSpPr>
      <xdr:spPr>
        <a:xfrm>
          <a:off x="24526875" y="1638300"/>
          <a:ext cx="5191125"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Periodicidad con que se actualiza la información, de acuerdo a su naturaleza y a la normativa aplicable. Ejm: Mensual, bimestral, etc.</a:t>
          </a:r>
        </a:p>
      </xdr:txBody>
    </xdr:sp>
    <xdr:clientData/>
  </xdr:twoCellAnchor>
  <xdr:twoCellAnchor editAs="absolute">
    <xdr:from>
      <xdr:col>33</xdr:col>
      <xdr:colOff>142875</xdr:colOff>
      <xdr:row>7</xdr:row>
      <xdr:rowOff>228600</xdr:rowOff>
    </xdr:from>
    <xdr:to>
      <xdr:col>39</xdr:col>
      <xdr:colOff>266700</xdr:colOff>
      <xdr:row>11</xdr:row>
      <xdr:rowOff>571500</xdr:rowOff>
    </xdr:to>
    <xdr:sp>
      <xdr:nvSpPr>
        <xdr:cNvPr id="8" name="Comment 8" hidden="1"/>
        <xdr:cNvSpPr>
          <a:spLocks/>
        </xdr:cNvSpPr>
      </xdr:nvSpPr>
      <xdr:spPr>
        <a:xfrm>
          <a:off x="25288875" y="1638300"/>
          <a:ext cx="4695825" cy="2152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a:t>
          </a:r>
        </a:p>
      </xdr:txBody>
    </xdr:sp>
    <xdr:clientData/>
  </xdr:twoCellAnchor>
  <xdr:twoCellAnchor editAs="absolute">
    <xdr:from>
      <xdr:col>34</xdr:col>
      <xdr:colOff>142875</xdr:colOff>
      <xdr:row>7</xdr:row>
      <xdr:rowOff>228600</xdr:rowOff>
    </xdr:from>
    <xdr:to>
      <xdr:col>39</xdr:col>
      <xdr:colOff>219075</xdr:colOff>
      <xdr:row>10</xdr:row>
      <xdr:rowOff>990600</xdr:rowOff>
    </xdr:to>
    <xdr:sp>
      <xdr:nvSpPr>
        <xdr:cNvPr id="9" name="Comment 9" hidden="1"/>
        <xdr:cNvSpPr>
          <a:spLocks/>
        </xdr:cNvSpPr>
      </xdr:nvSpPr>
      <xdr:spPr>
        <a:xfrm>
          <a:off x="26050875" y="1638300"/>
          <a:ext cx="3886200" cy="1409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Escriba la Norma Constitucional, artículo, inciso o parágrago.</a:t>
          </a:r>
        </a:p>
      </xdr:txBody>
    </xdr:sp>
    <xdr:clientData/>
  </xdr:twoCellAnchor>
  <xdr:twoCellAnchor editAs="absolute">
    <xdr:from>
      <xdr:col>2</xdr:col>
      <xdr:colOff>142875</xdr:colOff>
      <xdr:row>9</xdr:row>
      <xdr:rowOff>228600</xdr:rowOff>
    </xdr:from>
    <xdr:to>
      <xdr:col>7</xdr:col>
      <xdr:colOff>571500</xdr:colOff>
      <xdr:row>10</xdr:row>
      <xdr:rowOff>457200</xdr:rowOff>
    </xdr:to>
    <xdr:sp>
      <xdr:nvSpPr>
        <xdr:cNvPr id="10" name="Comment 10" hidden="1"/>
        <xdr:cNvSpPr>
          <a:spLocks/>
        </xdr:cNvSpPr>
      </xdr:nvSpPr>
      <xdr:spPr>
        <a:xfrm>
          <a:off x="1666875" y="1962150"/>
          <a:ext cx="42386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el código de la dependencia en la Tabla de retención documental
</a:t>
          </a:r>
        </a:p>
      </xdr:txBody>
    </xdr:sp>
    <xdr:clientData/>
  </xdr:twoCellAnchor>
  <xdr:twoCellAnchor editAs="absolute">
    <xdr:from>
      <xdr:col>3</xdr:col>
      <xdr:colOff>142875</xdr:colOff>
      <xdr:row>9</xdr:row>
      <xdr:rowOff>228600</xdr:rowOff>
    </xdr:from>
    <xdr:to>
      <xdr:col>9</xdr:col>
      <xdr:colOff>390525</xdr:colOff>
      <xdr:row>10</xdr:row>
      <xdr:rowOff>457200</xdr:rowOff>
    </xdr:to>
    <xdr:sp>
      <xdr:nvSpPr>
        <xdr:cNvPr id="11" name="Comment 11" hidden="1"/>
        <xdr:cNvSpPr>
          <a:spLocks/>
        </xdr:cNvSpPr>
      </xdr:nvSpPr>
      <xdr:spPr>
        <a:xfrm>
          <a:off x="2428875" y="1962150"/>
          <a:ext cx="4819650"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Hace referencia a la serie en la Tabla de retención documental
</a:t>
          </a:r>
        </a:p>
      </xdr:txBody>
    </xdr:sp>
    <xdr:clientData/>
  </xdr:twoCellAnchor>
  <xdr:twoCellAnchor editAs="absolute">
    <xdr:from>
      <xdr:col>4</xdr:col>
      <xdr:colOff>142875</xdr:colOff>
      <xdr:row>9</xdr:row>
      <xdr:rowOff>228600</xdr:rowOff>
    </xdr:from>
    <xdr:to>
      <xdr:col>11</xdr:col>
      <xdr:colOff>76200</xdr:colOff>
      <xdr:row>10</xdr:row>
      <xdr:rowOff>457200</xdr:rowOff>
    </xdr:to>
    <xdr:sp>
      <xdr:nvSpPr>
        <xdr:cNvPr id="12" name="Comment 12" hidden="1"/>
        <xdr:cNvSpPr>
          <a:spLocks/>
        </xdr:cNvSpPr>
      </xdr:nvSpPr>
      <xdr:spPr>
        <a:xfrm>
          <a:off x="3190875" y="1962150"/>
          <a:ext cx="526732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Indica la subserie en la tabla de retención documental</a:t>
          </a:r>
        </a:p>
      </xdr:txBody>
    </xdr:sp>
    <xdr:clientData/>
  </xdr:twoCellAnchor>
  <xdr:twoCellAnchor editAs="absolute">
    <xdr:from>
      <xdr:col>5</xdr:col>
      <xdr:colOff>142875</xdr:colOff>
      <xdr:row>9</xdr:row>
      <xdr:rowOff>228600</xdr:rowOff>
    </xdr:from>
    <xdr:to>
      <xdr:col>12</xdr:col>
      <xdr:colOff>66675</xdr:colOff>
      <xdr:row>10</xdr:row>
      <xdr:rowOff>914400</xdr:rowOff>
    </xdr:to>
    <xdr:sp>
      <xdr:nvSpPr>
        <xdr:cNvPr id="13" name="Comment 13" hidden="1"/>
        <xdr:cNvSpPr>
          <a:spLocks/>
        </xdr:cNvSpPr>
      </xdr:nvSpPr>
      <xdr:spPr>
        <a:xfrm>
          <a:off x="3952875" y="1962150"/>
          <a:ext cx="525780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Forma o nombre  como se reconoce el activo en la Entidad. Ej.: Sistema Si-Capital, Servidor de Dominio, etc.</a:t>
          </a:r>
        </a:p>
      </xdr:txBody>
    </xdr:sp>
    <xdr:clientData/>
  </xdr:twoCellAnchor>
  <xdr:twoCellAnchor editAs="absolute">
    <xdr:from>
      <xdr:col>6</xdr:col>
      <xdr:colOff>142875</xdr:colOff>
      <xdr:row>9</xdr:row>
      <xdr:rowOff>228600</xdr:rowOff>
    </xdr:from>
    <xdr:to>
      <xdr:col>11</xdr:col>
      <xdr:colOff>523875</xdr:colOff>
      <xdr:row>11</xdr:row>
      <xdr:rowOff>1028700</xdr:rowOff>
    </xdr:to>
    <xdr:sp>
      <xdr:nvSpPr>
        <xdr:cNvPr id="14" name="Comment 14" hidden="1"/>
        <xdr:cNvSpPr>
          <a:spLocks/>
        </xdr:cNvSpPr>
      </xdr:nvSpPr>
      <xdr:spPr>
        <a:xfrm>
          <a:off x="4714875" y="1962150"/>
          <a:ext cx="4191000" cy="22860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a:t>
          </a:r>
        </a:p>
      </xdr:txBody>
    </xdr:sp>
    <xdr:clientData/>
  </xdr:twoCellAnchor>
  <xdr:twoCellAnchor editAs="absolute">
    <xdr:from>
      <xdr:col>7</xdr:col>
      <xdr:colOff>142875</xdr:colOff>
      <xdr:row>9</xdr:row>
      <xdr:rowOff>228600</xdr:rowOff>
    </xdr:from>
    <xdr:to>
      <xdr:col>10</xdr:col>
      <xdr:colOff>609600</xdr:colOff>
      <xdr:row>10</xdr:row>
      <xdr:rowOff>1133475</xdr:rowOff>
    </xdr:to>
    <xdr:sp>
      <xdr:nvSpPr>
        <xdr:cNvPr id="15" name="Comment 15" hidden="1"/>
        <xdr:cNvSpPr>
          <a:spLocks/>
        </xdr:cNvSpPr>
      </xdr:nvSpPr>
      <xdr:spPr>
        <a:xfrm>
          <a:off x="5476875" y="1962150"/>
          <a:ext cx="2752725" cy="1228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a:t>
          </a:r>
        </a:p>
      </xdr:txBody>
    </xdr:sp>
    <xdr:clientData/>
  </xdr:twoCellAnchor>
  <xdr:twoCellAnchor editAs="absolute">
    <xdr:from>
      <xdr:col>8</xdr:col>
      <xdr:colOff>142875</xdr:colOff>
      <xdr:row>9</xdr:row>
      <xdr:rowOff>228600</xdr:rowOff>
    </xdr:from>
    <xdr:to>
      <xdr:col>12</xdr:col>
      <xdr:colOff>571500</xdr:colOff>
      <xdr:row>11</xdr:row>
      <xdr:rowOff>1362075</xdr:rowOff>
    </xdr:to>
    <xdr:sp>
      <xdr:nvSpPr>
        <xdr:cNvPr id="16" name="Comment 16" hidden="1"/>
        <xdr:cNvSpPr>
          <a:spLocks/>
        </xdr:cNvSpPr>
      </xdr:nvSpPr>
      <xdr:spPr>
        <a:xfrm>
          <a:off x="6238875" y="1962150"/>
          <a:ext cx="3476625" cy="26193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a:t>
          </a:r>
        </a:p>
      </xdr:txBody>
    </xdr:sp>
    <xdr:clientData/>
  </xdr:twoCellAnchor>
  <xdr:twoCellAnchor editAs="absolute">
    <xdr:from>
      <xdr:col>9</xdr:col>
      <xdr:colOff>142875</xdr:colOff>
      <xdr:row>9</xdr:row>
      <xdr:rowOff>228600</xdr:rowOff>
    </xdr:from>
    <xdr:to>
      <xdr:col>11</xdr:col>
      <xdr:colOff>428625</xdr:colOff>
      <xdr:row>10</xdr:row>
      <xdr:rowOff>914400</xdr:rowOff>
    </xdr:to>
    <xdr:sp>
      <xdr:nvSpPr>
        <xdr:cNvPr id="17" name="Comment 17" hidden="1"/>
        <xdr:cNvSpPr>
          <a:spLocks/>
        </xdr:cNvSpPr>
      </xdr:nvSpPr>
      <xdr:spPr>
        <a:xfrm>
          <a:off x="7000875" y="1962150"/>
          <a:ext cx="1809750" cy="10096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a:t>
          </a:r>
        </a:p>
      </xdr:txBody>
    </xdr:sp>
    <xdr:clientData/>
  </xdr:twoCellAnchor>
  <xdr:twoCellAnchor editAs="absolute">
    <xdr:from>
      <xdr:col>10</xdr:col>
      <xdr:colOff>142875</xdr:colOff>
      <xdr:row>9</xdr:row>
      <xdr:rowOff>228600</xdr:rowOff>
    </xdr:from>
    <xdr:to>
      <xdr:col>13</xdr:col>
      <xdr:colOff>285750</xdr:colOff>
      <xdr:row>10</xdr:row>
      <xdr:rowOff>457200</xdr:rowOff>
    </xdr:to>
    <xdr:sp>
      <xdr:nvSpPr>
        <xdr:cNvPr id="18" name="Comment 18" hidden="1"/>
        <xdr:cNvSpPr>
          <a:spLocks/>
        </xdr:cNvSpPr>
      </xdr:nvSpPr>
      <xdr:spPr>
        <a:xfrm>
          <a:off x="7762875" y="1962150"/>
          <a:ext cx="24288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Infraestructura TI: Oficinas, centro de computo, armarios, etc.
- Hardware de TI: Portátiles, equipos de escritorio, impresoras, escáner, etc.
- Controles de entrono de TI: Alarmas, cámaras de seguridad, aires acondicionado, etc.
</a:t>
          </a:r>
        </a:p>
      </xdr:txBody>
    </xdr:sp>
    <xdr:clientData/>
  </xdr:twoCellAnchor>
  <xdr:twoCellAnchor editAs="absolute">
    <xdr:from>
      <xdr:col>11</xdr:col>
      <xdr:colOff>142875</xdr:colOff>
      <xdr:row>9</xdr:row>
      <xdr:rowOff>228600</xdr:rowOff>
    </xdr:from>
    <xdr:to>
      <xdr:col>15</xdr:col>
      <xdr:colOff>485775</xdr:colOff>
      <xdr:row>10</xdr:row>
      <xdr:rowOff>704850</xdr:rowOff>
    </xdr:to>
    <xdr:sp>
      <xdr:nvSpPr>
        <xdr:cNvPr id="19" name="Comment 19" hidden="1"/>
        <xdr:cNvSpPr>
          <a:spLocks/>
        </xdr:cNvSpPr>
      </xdr:nvSpPr>
      <xdr:spPr>
        <a:xfrm>
          <a:off x="8524875" y="1962150"/>
          <a:ext cx="3390900" cy="800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Servicios de red, (AD, DNS, DHCP, FIREWALL, PROXI, etc.), Equipos de comunicaciones y otros equipos</a:t>
          </a:r>
        </a:p>
      </xdr:txBody>
    </xdr:sp>
    <xdr:clientData/>
  </xdr:twoCellAnchor>
  <xdr:twoCellAnchor editAs="absolute">
    <xdr:from>
      <xdr:col>12</xdr:col>
      <xdr:colOff>142875</xdr:colOff>
      <xdr:row>9</xdr:row>
      <xdr:rowOff>228600</xdr:rowOff>
    </xdr:from>
    <xdr:to>
      <xdr:col>17</xdr:col>
      <xdr:colOff>523875</xdr:colOff>
      <xdr:row>10</xdr:row>
      <xdr:rowOff>504825</xdr:rowOff>
    </xdr:to>
    <xdr:sp>
      <xdr:nvSpPr>
        <xdr:cNvPr id="20" name="Comment 20" hidden="1"/>
        <xdr:cNvSpPr>
          <a:spLocks/>
        </xdr:cNvSpPr>
      </xdr:nvSpPr>
      <xdr:spPr>
        <a:xfrm>
          <a:off x="9286875" y="1962150"/>
          <a:ext cx="4191000" cy="600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Talento Humano disponible: Funcionario, contratista, proveedor</a:t>
          </a:r>
        </a:p>
      </xdr:txBody>
    </xdr:sp>
    <xdr:clientData/>
  </xdr:twoCellAnchor>
  <xdr:twoCellAnchor editAs="absolute">
    <xdr:from>
      <xdr:col>16</xdr:col>
      <xdr:colOff>142875</xdr:colOff>
      <xdr:row>9</xdr:row>
      <xdr:rowOff>228600</xdr:rowOff>
    </xdr:from>
    <xdr:to>
      <xdr:col>22</xdr:col>
      <xdr:colOff>28575</xdr:colOff>
      <xdr:row>11</xdr:row>
      <xdr:rowOff>1314450</xdr:rowOff>
    </xdr:to>
    <xdr:sp>
      <xdr:nvSpPr>
        <xdr:cNvPr id="21" name="Comment 21" hidden="1"/>
        <xdr:cNvSpPr>
          <a:spLocks/>
        </xdr:cNvSpPr>
      </xdr:nvSpPr>
      <xdr:spPr>
        <a:xfrm>
          <a:off x="12334875" y="1962150"/>
          <a:ext cx="4457700" cy="2571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a:t>
          </a:r>
        </a:p>
      </xdr:txBody>
    </xdr:sp>
    <xdr:clientData/>
  </xdr:twoCellAnchor>
  <xdr:twoCellAnchor editAs="absolute">
    <xdr:from>
      <xdr:col>17</xdr:col>
      <xdr:colOff>142875</xdr:colOff>
      <xdr:row>9</xdr:row>
      <xdr:rowOff>228600</xdr:rowOff>
    </xdr:from>
    <xdr:to>
      <xdr:col>21</xdr:col>
      <xdr:colOff>57150</xdr:colOff>
      <xdr:row>10</xdr:row>
      <xdr:rowOff>457200</xdr:rowOff>
    </xdr:to>
    <xdr:sp>
      <xdr:nvSpPr>
        <xdr:cNvPr id="22" name="Comment 22" hidden="1"/>
        <xdr:cNvSpPr>
          <a:spLocks/>
        </xdr:cNvSpPr>
      </xdr:nvSpPr>
      <xdr:spPr>
        <a:xfrm>
          <a:off x="13096875" y="1962150"/>
          <a:ext cx="2962275" cy="552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a:t>
          </a:r>
        </a:p>
      </xdr:txBody>
    </xdr:sp>
    <xdr:clientData/>
  </xdr:twoCellAnchor>
  <xdr:twoCellAnchor editAs="absolute">
    <xdr:from>
      <xdr:col>18</xdr:col>
      <xdr:colOff>142875</xdr:colOff>
      <xdr:row>9</xdr:row>
      <xdr:rowOff>228600</xdr:rowOff>
    </xdr:from>
    <xdr:to>
      <xdr:col>22</xdr:col>
      <xdr:colOff>495300</xdr:colOff>
      <xdr:row>11</xdr:row>
      <xdr:rowOff>104775</xdr:rowOff>
    </xdr:to>
    <xdr:sp>
      <xdr:nvSpPr>
        <xdr:cNvPr id="23" name="Comment 23" hidden="1"/>
        <xdr:cNvSpPr>
          <a:spLocks/>
        </xdr:cNvSpPr>
      </xdr:nvSpPr>
      <xdr:spPr>
        <a:xfrm>
          <a:off x="13858875" y="1962150"/>
          <a:ext cx="3400425" cy="1362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Describir el  sitio físico en donde se encuentra el activo, esto puede ser el nombre de una oficina, el nombre de un archivo, caja fuerte, escritorio, A-Z, etc. </a:t>
          </a:r>
        </a:p>
      </xdr:txBody>
    </xdr:sp>
    <xdr:clientData/>
  </xdr:twoCellAnchor>
  <xdr:twoCellAnchor editAs="absolute">
    <xdr:from>
      <xdr:col>19</xdr:col>
      <xdr:colOff>142875</xdr:colOff>
      <xdr:row>9</xdr:row>
      <xdr:rowOff>228600</xdr:rowOff>
    </xdr:from>
    <xdr:to>
      <xdr:col>23</xdr:col>
      <xdr:colOff>9525</xdr:colOff>
      <xdr:row>11</xdr:row>
      <xdr:rowOff>552450</xdr:rowOff>
    </xdr:to>
    <xdr:sp>
      <xdr:nvSpPr>
        <xdr:cNvPr id="24" name="Comment 24" hidden="1"/>
        <xdr:cNvSpPr>
          <a:spLocks/>
        </xdr:cNvSpPr>
      </xdr:nvSpPr>
      <xdr:spPr>
        <a:xfrm>
          <a:off x="14620875" y="1962150"/>
          <a:ext cx="2914650" cy="18097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a:t>
          </a:r>
        </a:p>
      </xdr:txBody>
    </xdr:sp>
    <xdr:clientData/>
  </xdr:twoCellAnchor>
  <xdr:twoCellAnchor editAs="absolute">
    <xdr:from>
      <xdr:col>27</xdr:col>
      <xdr:colOff>142875</xdr:colOff>
      <xdr:row>9</xdr:row>
      <xdr:rowOff>228600</xdr:rowOff>
    </xdr:from>
    <xdr:to>
      <xdr:col>31</xdr:col>
      <xdr:colOff>438150</xdr:colOff>
      <xdr:row>11</xdr:row>
      <xdr:rowOff>190500</xdr:rowOff>
    </xdr:to>
    <xdr:sp>
      <xdr:nvSpPr>
        <xdr:cNvPr id="25" name="Comment 25" hidden="1"/>
        <xdr:cNvSpPr>
          <a:spLocks/>
        </xdr:cNvSpPr>
      </xdr:nvSpPr>
      <xdr:spPr>
        <a:xfrm>
          <a:off x="20716875" y="1962150"/>
          <a:ext cx="3343275" cy="1447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el activo de información fuera accedido por personas no autorizadas: 
MA- Muy Alto
A- Alto
M- Medio
B- Bajo
MB- Muy Bajo</a:t>
          </a:r>
        </a:p>
      </xdr:txBody>
    </xdr:sp>
    <xdr:clientData/>
  </xdr:twoCellAnchor>
  <xdr:twoCellAnchor editAs="absolute">
    <xdr:from>
      <xdr:col>28</xdr:col>
      <xdr:colOff>142875</xdr:colOff>
      <xdr:row>9</xdr:row>
      <xdr:rowOff>228600</xdr:rowOff>
    </xdr:from>
    <xdr:to>
      <xdr:col>33</xdr:col>
      <xdr:colOff>323850</xdr:colOff>
      <xdr:row>11</xdr:row>
      <xdr:rowOff>619125</xdr:rowOff>
    </xdr:to>
    <xdr:sp>
      <xdr:nvSpPr>
        <xdr:cNvPr id="26" name="Comment 26" hidden="1"/>
        <xdr:cNvSpPr>
          <a:spLocks/>
        </xdr:cNvSpPr>
      </xdr:nvSpPr>
      <xdr:spPr>
        <a:xfrm>
          <a:off x="21478875" y="1962150"/>
          <a:ext cx="3990975" cy="1876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la exactitud y estado completo de la información y métodos de procesamiento fuera alterado : 
MA- Muy Alto
A- Alto
M- Medio
B- Bajo
MB- Muy Bajo</a:t>
          </a:r>
        </a:p>
      </xdr:txBody>
    </xdr:sp>
    <xdr:clientData/>
  </xdr:twoCellAnchor>
  <xdr:twoCellAnchor editAs="absolute">
    <xdr:from>
      <xdr:col>29</xdr:col>
      <xdr:colOff>142875</xdr:colOff>
      <xdr:row>9</xdr:row>
      <xdr:rowOff>228600</xdr:rowOff>
    </xdr:from>
    <xdr:to>
      <xdr:col>35</xdr:col>
      <xdr:colOff>209550</xdr:colOff>
      <xdr:row>11</xdr:row>
      <xdr:rowOff>495300</xdr:rowOff>
    </xdr:to>
    <xdr:sp>
      <xdr:nvSpPr>
        <xdr:cNvPr id="27" name="Comment 27" hidden="1"/>
        <xdr:cNvSpPr>
          <a:spLocks/>
        </xdr:cNvSpPr>
      </xdr:nvSpPr>
      <xdr:spPr>
        <a:xfrm>
          <a:off x="22240875" y="1962150"/>
          <a:ext cx="4638675" cy="17526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Sistemas:
Impacto que se tendría si los usuarios autorizados no tuvieran acceso a los activos de  información en el momento que lo requieran: 
MA- Muy Alto
A- Alto
M- Medio
B- Bajo
MB- Muy Bajo</a:t>
          </a:r>
        </a:p>
      </xdr:txBody>
    </xdr:sp>
    <xdr:clientData/>
  </xdr:twoCellAnchor>
  <xdr:twoCellAnchor editAs="oneCell">
    <xdr:from>
      <xdr:col>3</xdr:col>
      <xdr:colOff>247650</xdr:colOff>
      <xdr:row>1</xdr:row>
      <xdr:rowOff>104775</xdr:rowOff>
    </xdr:from>
    <xdr:to>
      <xdr:col>4</xdr:col>
      <xdr:colOff>276225</xdr:colOff>
      <xdr:row>5</xdr:row>
      <xdr:rowOff>76200</xdr:rowOff>
    </xdr:to>
    <xdr:pic>
      <xdr:nvPicPr>
        <xdr:cNvPr id="28" name="1 Imagen" descr="Descripción: Escudo color CVP"/>
        <xdr:cNvPicPr preferRelativeResize="1">
          <a:picLocks noChangeAspect="1"/>
        </xdr:cNvPicPr>
      </xdr:nvPicPr>
      <xdr:blipFill>
        <a:blip r:embed="rId1"/>
        <a:stretch>
          <a:fillRect/>
        </a:stretch>
      </xdr:blipFill>
      <xdr:spPr>
        <a:xfrm>
          <a:off x="2533650" y="295275"/>
          <a:ext cx="7905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molina\AppData\Local\Microsoft\Windows\Temporary%20Internet%20Files\Content.Outlook\DEH9F11G\FINAL%20TRD%202014%20PARA%20ENTREG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cajaviviendapopular.gov.co/?q=Servicio-al-ciudadano/informes-de-asistencia" TargetMode="External" /><Relationship Id="rId2" Type="http://schemas.openxmlformats.org/officeDocument/2006/relationships/hyperlink" Target="https://www.cajaviviendapopular.gov.co/?q=Nosotros/Informes/informe-pqrs-2019" TargetMode="External" /><Relationship Id="rId3" Type="http://schemas.openxmlformats.org/officeDocument/2006/relationships/hyperlink" Target="https://www.cajaviviendapopular.gov.co/?q=Convocatoria-Cvp/procesos-de-contratacion." TargetMode="External" /><Relationship Id="rId4" Type="http://schemas.openxmlformats.org/officeDocument/2006/relationships/hyperlink" Target="https://www.cajaviviendapopular.gov.co/?q=Convocatoria-Cvp/procesos-de-contratacion." TargetMode="External" /><Relationship Id="rId5" Type="http://schemas.openxmlformats.org/officeDocument/2006/relationships/hyperlink" Target="https://www.cajaviviendapopular.gov.co/?q=Convocatoria-Cvp/procesos-de-contratacion." TargetMode="External" /><Relationship Id="rId6" Type="http://schemas.openxmlformats.org/officeDocument/2006/relationships/hyperlink" Target="https://www.cajaviviendapopular.gov.co/?q=Convocatoria-Cvp/procesos-de-contratacion." TargetMode="External" /><Relationship Id="rId7" Type="http://schemas.openxmlformats.org/officeDocument/2006/relationships/hyperlink" Target="https://www.cajaviviendapopular.gov.co/?q=Convocatoria-Cvp/procesos-de-contratacion." TargetMode="External" /><Relationship Id="rId8" Type="http://schemas.openxmlformats.org/officeDocument/2006/relationships/hyperlink" Target="https://www.cajaviviendapopular.gov.co/?q=Convocatoria-Cvp/procesos-de-contratacion." TargetMode="External" /><Relationship Id="rId9" Type="http://schemas.openxmlformats.org/officeDocument/2006/relationships/comments" Target="../comments10.xml" /><Relationship Id="rId10" Type="http://schemas.openxmlformats.org/officeDocument/2006/relationships/vmlDrawing" Target="../drawings/vmlDrawing10.vml" /><Relationship Id="rId1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cajaviviendapopular.gov.co/sites/default/files/Transparencia/10-Instrumentos-de-gestion/208-SADM-Mn-05-PROGRAMA-DE-GESTION-DOCUMENTAL-PGD-V4.pdf" TargetMode="External" /><Relationship Id="rId2" Type="http://schemas.openxmlformats.org/officeDocument/2006/relationships/hyperlink" Target="https://www.cajaviviendapopular.gov.co/files/Transparencia/Instrumentos%20de%20Gestion/208-SADM-Mn-06%20PINAR-V2.pdf" TargetMode="External" /><Relationship Id="rId3" Type="http://schemas.openxmlformats.org/officeDocument/2006/relationships/hyperlink" Target="https://www.cajaviviendapopular.gov.co/?q=Transparencia/tablas-de-retencion-documental" TargetMode="External" /><Relationship Id="rId4" Type="http://schemas.openxmlformats.org/officeDocument/2006/relationships/hyperlink" Target="https://www.cajaviviendapopular.gov.co/?q=transparencia-0" TargetMode="External" /><Relationship Id="rId5" Type="http://schemas.openxmlformats.org/officeDocument/2006/relationships/hyperlink" Target="https://www.cajaviviendapopular.gov.co/files/Transparencia/Instrumentos%20de%20Gestion/Transferencias-secundarias-archivo-bogota.pdf" TargetMode="External" /><Relationship Id="rId6" Type="http://schemas.openxmlformats.org/officeDocument/2006/relationships/hyperlink" Target="https://www.cajaviviendapopular.gov.co/sites/default/files/Normogramas/2019/208-PLA-Ft-20%20NORMOGRAMA%20GESTION%20DOCUMENTAL%20ENERO-convertido.pdf" TargetMode="External" /><Relationship Id="rId7" Type="http://schemas.openxmlformats.org/officeDocument/2006/relationships/hyperlink" Target="https://www.cajaviviendapopular.gov.co/sites/default/files/208-GD-Mn-09%20MODELO%20REQUISITOS%20PARA%20GDE%20-%20V1.pdf" TargetMode="External" /><Relationship Id="rId8" Type="http://schemas.openxmlformats.org/officeDocument/2006/relationships/hyperlink" Target="https://www.cajaviviendapopular.gov.co/?q=Nosotros/la-cvp/plan-de-accion-integrado" TargetMode="External" /><Relationship Id="rId9" Type="http://schemas.openxmlformats.org/officeDocument/2006/relationships/hyperlink" Target="https://www.cajaviviendapopular.gov.co/?q=Nosotros/la-cvp/plan-de-accion-integrado" TargetMode="External" /><Relationship Id="rId10" Type="http://schemas.openxmlformats.org/officeDocument/2006/relationships/hyperlink" Target="https://www.cajaviviendapopular.gov.co/?q=Nosotros/la-cvp/plan-de-accion-integrado" TargetMode="External" /><Relationship Id="rId11" Type="http://schemas.openxmlformats.org/officeDocument/2006/relationships/hyperlink" Target="https://www.cajaviviendapopular.gov.co/?q=Nosotros/la-cvp/plan-de-accion-integrado" TargetMode="External" /><Relationship Id="rId12" Type="http://schemas.openxmlformats.org/officeDocument/2006/relationships/hyperlink" Target="https://www.cajaviviendapopular.gov.co/?q=Nosotros/la-cvp/plan-de-accion-integrado" TargetMode="External" /><Relationship Id="rId13" Type="http://schemas.openxmlformats.org/officeDocument/2006/relationships/hyperlink" Target="https://www.cajaviviendapopular.gov.co/?q=Nosotros/la-cvp/plan-de-accion-integrado" TargetMode="External" /><Relationship Id="rId14" Type="http://schemas.openxmlformats.org/officeDocument/2006/relationships/hyperlink" Target="https://www.cajaviviendapopular.gov.co/?q=Nosotros/la-cvp/plan-de-accion-integrado" TargetMode="External" /><Relationship Id="rId15" Type="http://schemas.openxmlformats.org/officeDocument/2006/relationships/hyperlink" Target="https://www.cajaviviendapopular.gov.co/?q=Nosotros/la-cvp/plan-de-accion-integrado" TargetMode="External" /><Relationship Id="rId16" Type="http://schemas.openxmlformats.org/officeDocument/2006/relationships/hyperlink" Target="https://www.cajaviviendapopular.gov.co/?q=Nosotros/la-cvp/plan-de-accion-integrado" TargetMode="External" /><Relationship Id="rId17" Type="http://schemas.openxmlformats.org/officeDocument/2006/relationships/hyperlink" Target="https://www.cajaviviendapopular.gov.co/?q=Nosotros/la-cvp/plan-de-accion-integrado" TargetMode="External" /><Relationship Id="rId18" Type="http://schemas.openxmlformats.org/officeDocument/2006/relationships/comments" Target="../comments11.xml" /><Relationship Id="rId19" Type="http://schemas.openxmlformats.org/officeDocument/2006/relationships/vmlDrawing" Target="../drawings/vmlDrawing11.vml" /><Relationship Id="rId20"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serv-cv11\calidad" TargetMode="External" /><Relationship Id="rId2" Type="http://schemas.openxmlformats.org/officeDocument/2006/relationships/hyperlink" Target="\\serv-cv11\calidad" TargetMode="External" /><Relationship Id="rId3" Type="http://schemas.openxmlformats.org/officeDocument/2006/relationships/hyperlink" Target="\\serv-cv11\calidad" TargetMode="External" /><Relationship Id="rId4" Type="http://schemas.openxmlformats.org/officeDocument/2006/relationships/hyperlink" Target="http://www.cajaviviendapopular.gov.co/?q=Nosotros/la-cvp/normograma" TargetMode="External" /><Relationship Id="rId5" Type="http://schemas.openxmlformats.org/officeDocument/2006/relationships/hyperlink" Target="\\serv-cv11\calidad" TargetMode="External" /><Relationship Id="rId6" Type="http://schemas.openxmlformats.org/officeDocument/2006/relationships/hyperlink" Target="\\serv-cv11\calidad" TargetMode="External" /><Relationship Id="rId7" Type="http://schemas.openxmlformats.org/officeDocument/2006/relationships/hyperlink" Target="https://www.cajaviviendapopular.gov.co/?q=estrategia-anticorrupcion" TargetMode="External" /><Relationship Id="rId8" Type="http://schemas.openxmlformats.org/officeDocument/2006/relationships/hyperlink" Target="\\serv-cv11\calidad\15.%20CONSOLIDADO%20MAPAS%20DE%20RIESGO\RIESGOS%20PROCESOS" TargetMode="External" /><Relationship Id="rId9" Type="http://schemas.openxmlformats.org/officeDocument/2006/relationships/hyperlink" Target="\\serv-cv11\planeacion\Oficial\FUSS" TargetMode="External" /><Relationship Id="rId10" Type="http://schemas.openxmlformats.org/officeDocument/2006/relationships/hyperlink" Target="\\serv-cv11\planeacion\Oficial\FUSS" TargetMode="External" /><Relationship Id="rId11" Type="http://schemas.openxmlformats.org/officeDocument/2006/relationships/hyperlink" Target="\\serv-cv11\calidad\1.%20PROCESO%20DE%20GESTI&#211;N%20ESTRAT&#201;GICA\MANUALES\208-PLA-Mn-03%20PIGA" TargetMode="External" /><Relationship Id="rId12" Type="http://schemas.openxmlformats.org/officeDocument/2006/relationships/hyperlink" Target="\\serv-cv11\calidad\1.%20PROCESO%20DE%20GESTI&#211;N%20ESTRAT&#201;GICA\MANUALES\208-PLA-Mn-03%20PIGA\GESTI&#211;N%20PIGA" TargetMode="External" /><Relationship Id="rId13" Type="http://schemas.openxmlformats.org/officeDocument/2006/relationships/hyperlink" Target="http://sig-reas/Reas/index.jsp" TargetMode="External" /><Relationship Id="rId14" Type="http://schemas.openxmlformats.org/officeDocument/2006/relationships/hyperlink" Target="http://sig-reas/Reasentamientos/s/index.jsp" TargetMode="External" /><Relationship Id="rId15" Type="http://schemas.openxmlformats.org/officeDocument/2006/relationships/hyperlink" Target="\\serv-cv11\BD_Reasentamientos\Bases%20Notificaciones%20Postulacion%20y%20Oferta\BASE%20SELECCI&#211;N%20VIVIENDA" TargetMode="External" /><Relationship Id="rId16" Type="http://schemas.openxmlformats.org/officeDocument/2006/relationships/hyperlink" Target="\\serv-cv11\reasentamientos\Oficial\RELOCALIZACION\OP\REVISION%20OP" TargetMode="External" /><Relationship Id="rId17" Type="http://schemas.openxmlformats.org/officeDocument/2006/relationships/hyperlink" Target="\\serv-cv11\reasentamientos\Oficial\Seleccion%20de%20Vivienda%20Nueva\GIROS%2090%%20Y%2010%%20POR%20PROYECTO" TargetMode="External" /><Relationship Id="rId18" Type="http://schemas.openxmlformats.org/officeDocument/2006/relationships/hyperlink" Target="\\serv-cv11\reasentamientos\Oficial\Seleccion%20de%20Vivienda%20Nueva\SENTENCIAS%20SELECCI&#211;N%20DE%20VIVIENDA%20(PROYECTOS%20PROPIOS)" TargetMode="External" /><Relationship Id="rId19" Type="http://schemas.openxmlformats.org/officeDocument/2006/relationships/hyperlink" Target="\\serv-cv11\reasentamientos\Oficial\Seleccion%20de%20Vivienda%20Nueva\CRUCES%20MINVIVIENDA_HOGARES%20REAS" TargetMode="External" /><Relationship Id="rId20" Type="http://schemas.openxmlformats.org/officeDocument/2006/relationships/hyperlink" Target="\\10.216.160.201\calidad\14.%20PROCESO%20GESTI&#211;N%20TECNOLOG&#205;A%20DE%20LA%20INFORMACI&#211;N%20Y%20COMUNICACIONES\INVENTARIOS\TRD%201400-33-09-11-12%20POGRAMAS" TargetMode="External" /><Relationship Id="rId21" Type="http://schemas.openxmlformats.org/officeDocument/2006/relationships/hyperlink" Target="\\serv-cv11\mejoramiento%20de%20barrios\HISTORICO%20%20%20DMB\Hist&#243;rico%20DMB\3-AREA_SOCIAL\3_CARACTERIZACI&#211;N%20SOCIODEMOGR&#193;FICA" TargetMode="External" /><Relationship Id="rId22" Type="http://schemas.openxmlformats.org/officeDocument/2006/relationships/hyperlink" Target="\\serv-cv11\mejoramiento%20de%20barrios\REGISTROS%202017%20DMB\ADMINISTRATIVA\Planeaci&#243;n" TargetMode="External" /><Relationship Id="rId23" Type="http://schemas.openxmlformats.org/officeDocument/2006/relationships/hyperlink" Target="http://www.cajaviviendapopular.gov.co/?q=Transparencia/informes-de-gestion-evaluacion-y-auditoria" TargetMode="External" /><Relationship Id="rId24" Type="http://schemas.openxmlformats.org/officeDocument/2006/relationships/hyperlink" Target="http://www.sire.gov.co/accedersire" TargetMode="External" /><Relationship Id="rId25" Type="http://schemas.openxmlformats.org/officeDocument/2006/relationships/hyperlink" Target="http://www.sire.gov.co/accedersire" TargetMode="External" /><Relationship Id="rId26" Type="http://schemas.openxmlformats.org/officeDocument/2006/relationships/hyperlink" Target="http://www.cajaviviendapopular.gov.co/?q=Nosotros/Informes/procesos-judiciales-contra-la-cvp" TargetMode="External" /><Relationship Id="rId27" Type="http://schemas.openxmlformats.org/officeDocument/2006/relationships/hyperlink" Target="http://www.cajaviviendapopular.gov.co/?q=Nosotros/Informes/procesos-judiciales-contra-la-cvp" TargetMode="External" /><Relationship Id="rId28" Type="http://schemas.openxmlformats.org/officeDocument/2006/relationships/hyperlink" Target="http://www.cajaviviendapopular.gov.co/?q=Nosotros/Informes/procesos-judiciales-contra-la-cvp" TargetMode="External" /><Relationship Id="rId29" Type="http://schemas.openxmlformats.org/officeDocument/2006/relationships/hyperlink" Target="http://www.cajaviviendapopular.gov.co/?q=Nosotros/Informes/procesos-judiciales-contra-la-cvp" TargetMode="External" /><Relationship Id="rId30" Type="http://schemas.openxmlformats.org/officeDocument/2006/relationships/hyperlink" Target="http://www.cajaviviendapopular.gov.co/?q=Nosotros/Informes/procesos-judiciales-contra-la-cvp" TargetMode="External" /><Relationship Id="rId31" Type="http://schemas.openxmlformats.org/officeDocument/2006/relationships/hyperlink" Target="http://www.cajaviviendapopular.gov.co/?q=Nosotros/Informes/procesos-judiciales-contra-la-cvp" TargetMode="External" /><Relationship Id="rId32" Type="http://schemas.openxmlformats.org/officeDocument/2006/relationships/hyperlink" Target="http://www.cajaviviendapopular.gov.co/?q=Nosotros/Informes/procesos-judiciales-contra-la-cvp" TargetMode="External" /><Relationship Id="rId33" Type="http://schemas.openxmlformats.org/officeDocument/2006/relationships/hyperlink" Target="http://www.cajaviviendapopular.gov.co/?q=Nosotros/Informes/procesos-judiciales-contra-la-cvp" TargetMode="External" /><Relationship Id="rId34" Type="http://schemas.openxmlformats.org/officeDocument/2006/relationships/hyperlink" Target="http://www.cajaviviendapopular.gov.co/?q=Nosotros/Informes/procesos-judiciales-contra-la-cvp" TargetMode="External" /><Relationship Id="rId35" Type="http://schemas.openxmlformats.org/officeDocument/2006/relationships/hyperlink" Target="http://www.cajaviviendapopular.gov.co/?q=Nosotros/Informes/procesos-judiciales-contra-la-cvp" TargetMode="External" /><Relationship Id="rId36" Type="http://schemas.openxmlformats.org/officeDocument/2006/relationships/hyperlink" Target="http://www.cajaviviendapopular.gov.co/?q=Nosotros/Informes/procesos-judiciales-contra-la-cvp" TargetMode="External" /><Relationship Id="rId37" Type="http://schemas.openxmlformats.org/officeDocument/2006/relationships/hyperlink" Target="http://www.cajaviviendapopular.gov.co/?q=Nosotros/Informes/procesos-judiciales-contra-la-cvp" TargetMode="External" /><Relationship Id="rId38" Type="http://schemas.openxmlformats.org/officeDocument/2006/relationships/hyperlink" Target="http://www.cajaviviendapopular.gov.co/?q=Nosotros/Informes/procesos-judiciales-contra-la-cvp" TargetMode="External" /><Relationship Id="rId39" Type="http://schemas.openxmlformats.org/officeDocument/2006/relationships/hyperlink" Target="https://www.cajaviviendapopular.gov.co/?q=Servicio-al-ciudadano/informes-de-asistencia" TargetMode="External" /><Relationship Id="rId40" Type="http://schemas.openxmlformats.org/officeDocument/2006/relationships/hyperlink" Target="https://www.cajaviviendapopular.gov.co/?q=Nosotros/Informes/informe-pqrs-2019" TargetMode="External" /><Relationship Id="rId41" Type="http://schemas.openxmlformats.org/officeDocument/2006/relationships/hyperlink" Target="https://www.cajaviviendapopular.gov.co/?q=Convocatoria-Cvp/procesos-de-contratacion." TargetMode="External" /><Relationship Id="rId42" Type="http://schemas.openxmlformats.org/officeDocument/2006/relationships/hyperlink" Target="https://www.cajaviviendapopular.gov.co/?q=Convocatoria-Cvp/procesos-de-contratacion." TargetMode="External" /><Relationship Id="rId43" Type="http://schemas.openxmlformats.org/officeDocument/2006/relationships/hyperlink" Target="https://www.cajaviviendapopular.gov.co/?q=Convocatoria-Cvp/procesos-de-contratacion." TargetMode="External" /><Relationship Id="rId44" Type="http://schemas.openxmlformats.org/officeDocument/2006/relationships/hyperlink" Target="https://www.cajaviviendapopular.gov.co/?q=Convocatoria-Cvp/procesos-de-contratacion." TargetMode="External" /><Relationship Id="rId45" Type="http://schemas.openxmlformats.org/officeDocument/2006/relationships/hyperlink" Target="https://www.cajaviviendapopular.gov.co/?q=Convocatoria-Cvp/procesos-de-contratacion." TargetMode="External" /><Relationship Id="rId46" Type="http://schemas.openxmlformats.org/officeDocument/2006/relationships/hyperlink" Target="https://www.cajaviviendapopular.gov.co/?q=Convocatoria-Cvp/procesos-de-contratacion." TargetMode="External" /><Relationship Id="rId47" Type="http://schemas.openxmlformats.org/officeDocument/2006/relationships/hyperlink" Target="https://www.cajaviviendapopular.gov.co/sites/default/files/Transparencia/10-Instrumentos-de-gestion/208-SADM-Mn-05-PROGRAMA-DE-GESTION-DOCUMENTAL-PGD-V4.pdf" TargetMode="External" /><Relationship Id="rId48" Type="http://schemas.openxmlformats.org/officeDocument/2006/relationships/hyperlink" Target="https://www.cajaviviendapopular.gov.co/files/Transparencia/Instrumentos%20de%20Gestion/208-SADM-Mn-06%20PINAR-V2.pdf" TargetMode="External" /><Relationship Id="rId49" Type="http://schemas.openxmlformats.org/officeDocument/2006/relationships/hyperlink" Target="https://www.cajaviviendapopular.gov.co/?q=Transparencia/tablas-de-retencion-documental" TargetMode="External" /><Relationship Id="rId50" Type="http://schemas.openxmlformats.org/officeDocument/2006/relationships/hyperlink" Target="https://www.cajaviviendapopular.gov.co/?q=transparencia-0" TargetMode="External" /><Relationship Id="rId51" Type="http://schemas.openxmlformats.org/officeDocument/2006/relationships/hyperlink" Target="https://www.cajaviviendapopular.gov.co/files/Transparencia/Instrumentos%20de%20Gestion/Transferencias-secundarias-archivo-bogota.pdf" TargetMode="External" /><Relationship Id="rId52" Type="http://schemas.openxmlformats.org/officeDocument/2006/relationships/hyperlink" Target="https://www.cajaviviendapopular.gov.co/sites/default/files/Normogramas/2019/208-PLA-Ft-20%20NORMOGRAMA%20GESTION%20DOCUMENTAL%20ENERO-convertido.pdf" TargetMode="External" /><Relationship Id="rId53" Type="http://schemas.openxmlformats.org/officeDocument/2006/relationships/hyperlink" Target="https://www.cajaviviendapopular.gov.co/sites/default/files/208-GD-Mn-09%20MODELO%20REQUISITOS%20PARA%20GDE%20-%20V1.pdf" TargetMode="External" /><Relationship Id="rId54" Type="http://schemas.openxmlformats.org/officeDocument/2006/relationships/hyperlink" Target="https://www.cajaviviendapopular.gov.co/?q=Nosotros/la-cvp/plan-de-accion-integrado" TargetMode="External" /><Relationship Id="rId55" Type="http://schemas.openxmlformats.org/officeDocument/2006/relationships/hyperlink" Target="https://www.cajaviviendapopular.gov.co/?q=Nosotros/la-cvp/plan-de-accion-integrado" TargetMode="External" /><Relationship Id="rId56" Type="http://schemas.openxmlformats.org/officeDocument/2006/relationships/hyperlink" Target="https://www.cajaviviendapopular.gov.co/?q=Nosotros/la-cvp/plan-de-accion-integrado" TargetMode="External" /><Relationship Id="rId57" Type="http://schemas.openxmlformats.org/officeDocument/2006/relationships/hyperlink" Target="https://www.cajaviviendapopular.gov.co/?q=Nosotros/la-cvp/plan-de-accion-integrado" TargetMode="External" /><Relationship Id="rId58" Type="http://schemas.openxmlformats.org/officeDocument/2006/relationships/hyperlink" Target="https://www.cajaviviendapopular.gov.co/?q=Nosotros/la-cvp/plan-de-accion-integrado" TargetMode="External" /><Relationship Id="rId59" Type="http://schemas.openxmlformats.org/officeDocument/2006/relationships/hyperlink" Target="https://www.cajaviviendapopular.gov.co/?q=Nosotros/la-cvp/plan-de-accion-integrado" TargetMode="External" /><Relationship Id="rId60" Type="http://schemas.openxmlformats.org/officeDocument/2006/relationships/hyperlink" Target="https://www.cajaviviendapopular.gov.co/?q=Nosotros/la-cvp/plan-de-accion-integrado" TargetMode="External" /><Relationship Id="rId61" Type="http://schemas.openxmlformats.org/officeDocument/2006/relationships/hyperlink" Target="https://www.cajaviviendapopular.gov.co/?q=Nosotros/la-cvp/plan-de-accion-integrado" TargetMode="External" /><Relationship Id="rId62" Type="http://schemas.openxmlformats.org/officeDocument/2006/relationships/hyperlink" Target="https://www.cajaviviendapopular.gov.co/?q=Nosotros/la-cvp/plan-de-accion-integrado" TargetMode="External" /><Relationship Id="rId63" Type="http://schemas.openxmlformats.org/officeDocument/2006/relationships/hyperlink" Target="https://www.cajaviviendapopular.gov.co/?q=Nosotros/la-cvp/plan-de-accion-integrado" TargetMode="External" /><Relationship Id="rId64" Type="http://schemas.openxmlformats.org/officeDocument/2006/relationships/comments" Target="../comments13.xml" /><Relationship Id="rId65" Type="http://schemas.openxmlformats.org/officeDocument/2006/relationships/vmlDrawing" Target="../drawings/vmlDrawing13.vml" /><Relationship Id="rId66" Type="http://schemas.openxmlformats.org/officeDocument/2006/relationships/drawing" Target="../drawings/drawing13.xml" /><Relationship Id="rId67"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serv-cv11\calidad" TargetMode="External" /><Relationship Id="rId2" Type="http://schemas.openxmlformats.org/officeDocument/2006/relationships/hyperlink" Target="\\serv-cv11\calidad" TargetMode="External" /><Relationship Id="rId3" Type="http://schemas.openxmlformats.org/officeDocument/2006/relationships/hyperlink" Target="\\serv-cv11\calidad" TargetMode="External" /><Relationship Id="rId4" Type="http://schemas.openxmlformats.org/officeDocument/2006/relationships/hyperlink" Target="http://www.cajaviviendapopular.gov.co/?q=Nosotros/la-cvp/normograma" TargetMode="External" /><Relationship Id="rId5" Type="http://schemas.openxmlformats.org/officeDocument/2006/relationships/hyperlink" Target="\\serv-cv11\calidad" TargetMode="External" /><Relationship Id="rId6" Type="http://schemas.openxmlformats.org/officeDocument/2006/relationships/hyperlink" Target="\\serv-cv11\calidad" TargetMode="External" /><Relationship Id="rId7" Type="http://schemas.openxmlformats.org/officeDocument/2006/relationships/hyperlink" Target="https://www.cajaviviendapopular.gov.co/?q=estrategia-anticorrupcion" TargetMode="External" /><Relationship Id="rId8" Type="http://schemas.openxmlformats.org/officeDocument/2006/relationships/hyperlink" Target="\\serv-cv11\calidad\15.%20CONSOLIDADO%20MAPAS%20DE%20RIESGO\RIESGOS%20PROCESOS" TargetMode="External" /><Relationship Id="rId9" Type="http://schemas.openxmlformats.org/officeDocument/2006/relationships/hyperlink" Target="\\serv-cv11\planeacion\Oficial\FUSS" TargetMode="External" /><Relationship Id="rId10" Type="http://schemas.openxmlformats.org/officeDocument/2006/relationships/hyperlink" Target="\\serv-cv11\planeacion\Oficial\FUSS" TargetMode="External" /><Relationship Id="rId11" Type="http://schemas.openxmlformats.org/officeDocument/2006/relationships/hyperlink" Target="\\serv-cv11\calidad\1.%20PROCESO%20DE%20GESTI&#211;N%20ESTRAT&#201;GICA\MANUALES\208-PLA-Mn-03%20PIGA" TargetMode="External" /><Relationship Id="rId12" Type="http://schemas.openxmlformats.org/officeDocument/2006/relationships/hyperlink" Target="\\serv-cv11\calidad\1.%20PROCESO%20DE%20GESTI&#211;N%20ESTRAT&#201;GICA\MANUALES\208-PLA-Mn-03%20PIGA\GESTI&#211;N%20PIGA" TargetMode="External" /><Relationship Id="rId13" Type="http://schemas.openxmlformats.org/officeDocument/2006/relationships/comments" Target="../comments2.xml" /><Relationship Id="rId14" Type="http://schemas.openxmlformats.org/officeDocument/2006/relationships/vmlDrawing" Target="../drawings/vmlDrawing2.vml" /><Relationship Id="rId1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ig-reas/Reas/index.jsp" TargetMode="External" /><Relationship Id="rId2" Type="http://schemas.openxmlformats.org/officeDocument/2006/relationships/hyperlink" Target="http://sig-reas/Reasentamientos/s/index.jsp" TargetMode="External" /><Relationship Id="rId3" Type="http://schemas.openxmlformats.org/officeDocument/2006/relationships/hyperlink" Target="\\serv-cv11\BD_Reasentamientos\Bases%20Notificaciones%20Postulacion%20y%20Oferta\BASE%20SELECCI&#211;N%20VIVIENDA" TargetMode="External" /><Relationship Id="rId4" Type="http://schemas.openxmlformats.org/officeDocument/2006/relationships/hyperlink" Target="\\serv-cv11\reasentamientos\Oficial\RELOCALIZACION\OP\REVISION%20OP" TargetMode="External" /><Relationship Id="rId5" Type="http://schemas.openxmlformats.org/officeDocument/2006/relationships/hyperlink" Target="\\serv-cv11\reasentamientos\Oficial\Seleccion%20de%20Vivienda%20Nueva\GIROS%2090%%20Y%2010%%20POR%20PROYECTO" TargetMode="External" /><Relationship Id="rId6" Type="http://schemas.openxmlformats.org/officeDocument/2006/relationships/hyperlink" Target="\\serv-cv11\reasentamientos\Oficial\Seleccion%20de%20Vivienda%20Nueva\SENTENCIAS%20SELECCI&#211;N%20DE%20VIVIENDA%20(PROYECTOS%20PROPIOS)" TargetMode="External" /><Relationship Id="rId7" Type="http://schemas.openxmlformats.org/officeDocument/2006/relationships/hyperlink" Target="\\serv-cv11\reasentamientos\Oficial\Seleccion%20de%20Vivienda%20Nueva\CRUCES%20MINVIVIENDA_HOGARES%20REAS" TargetMode="External" /><Relationship Id="rId8" Type="http://schemas.openxmlformats.org/officeDocument/2006/relationships/comments" Target="../comments5.xml" /><Relationship Id="rId9" Type="http://schemas.openxmlformats.org/officeDocument/2006/relationships/vmlDrawing" Target="../drawings/vmlDrawing5.vml" /><Relationship Id="rId1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10.216.160.201\calidad\14.%20PROCESO%20GESTI&#211;N%20TECNOLOG&#205;A%20DE%20LA%20INFORMACI&#211;N%20Y%20COMUNICACIONES\INVENTARIOS\TRD%201400-33-09-11-12%20POGRAMAS"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serv-cv11\mejoramiento%20de%20barrios\HISTORICO%20%20%20DMB\Hist&#243;rico%20DMB\3-AREA_SOCIAL\3_CARACTERIZACI&#211;N%20SOCIODEMOGR&#193;FICA" TargetMode="External" /><Relationship Id="rId2" Type="http://schemas.openxmlformats.org/officeDocument/2006/relationships/hyperlink" Target="\\serv-cv11\mejoramiento%20de%20barrios\REGISTROS%202017%20DMB\ADMINISTRATIVA\Planeaci&#243;n" TargetMode="External" /><Relationship Id="rId3" Type="http://schemas.openxmlformats.org/officeDocument/2006/relationships/hyperlink" Target="http://www.cajaviviendapopular.gov.co/?q=Transparencia/informes-de-gestion-evaluacion-y-auditoria" TargetMode="External" /><Relationship Id="rId4" Type="http://schemas.openxmlformats.org/officeDocument/2006/relationships/hyperlink" Target="http://www.sire.gov.co/accedersire" TargetMode="External" /><Relationship Id="rId5" Type="http://schemas.openxmlformats.org/officeDocument/2006/relationships/hyperlink" Target="http://www.sire.gov.co/accedersire" TargetMode="External" /><Relationship Id="rId6" Type="http://schemas.openxmlformats.org/officeDocument/2006/relationships/comments" Target="../comments8.xml" /><Relationship Id="rId7" Type="http://schemas.openxmlformats.org/officeDocument/2006/relationships/vmlDrawing" Target="../drawings/vmlDrawing8.vml" /><Relationship Id="rId8"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cajaviviendapopular.gov.co/?q=Nosotros/Informes/procesos-judiciales-contra-la-cvp" TargetMode="External" /><Relationship Id="rId2" Type="http://schemas.openxmlformats.org/officeDocument/2006/relationships/hyperlink" Target="http://www.cajaviviendapopular.gov.co/?q=Nosotros/Informes/procesos-judiciales-contra-la-cvp" TargetMode="External" /><Relationship Id="rId3" Type="http://schemas.openxmlformats.org/officeDocument/2006/relationships/hyperlink" Target="http://www.cajaviviendapopular.gov.co/?q=Nosotros/Informes/procesos-judiciales-contra-la-cvp" TargetMode="External" /><Relationship Id="rId4" Type="http://schemas.openxmlformats.org/officeDocument/2006/relationships/hyperlink" Target="http://www.cajaviviendapopular.gov.co/?q=Nosotros/Informes/procesos-judiciales-contra-la-cvp" TargetMode="External" /><Relationship Id="rId5" Type="http://schemas.openxmlformats.org/officeDocument/2006/relationships/hyperlink" Target="http://www.cajaviviendapopular.gov.co/?q=Nosotros/Informes/procesos-judiciales-contra-la-cvp" TargetMode="External" /><Relationship Id="rId6" Type="http://schemas.openxmlformats.org/officeDocument/2006/relationships/hyperlink" Target="http://www.cajaviviendapopular.gov.co/?q=Nosotros/Informes/procesos-judiciales-contra-la-cvp" TargetMode="External" /><Relationship Id="rId7" Type="http://schemas.openxmlformats.org/officeDocument/2006/relationships/hyperlink" Target="http://www.cajaviviendapopular.gov.co/?q=Nosotros/Informes/procesos-judiciales-contra-la-cvp" TargetMode="External" /><Relationship Id="rId8" Type="http://schemas.openxmlformats.org/officeDocument/2006/relationships/hyperlink" Target="http://www.cajaviviendapopular.gov.co/?q=Nosotros/Informes/procesos-judiciales-contra-la-cvp" TargetMode="External" /><Relationship Id="rId9" Type="http://schemas.openxmlformats.org/officeDocument/2006/relationships/hyperlink" Target="http://www.cajaviviendapopular.gov.co/?q=Nosotros/Informes/procesos-judiciales-contra-la-cvp" TargetMode="External" /><Relationship Id="rId10" Type="http://schemas.openxmlformats.org/officeDocument/2006/relationships/hyperlink" Target="http://www.cajaviviendapopular.gov.co/?q=Nosotros/Informes/procesos-judiciales-contra-la-cvp" TargetMode="External" /><Relationship Id="rId11" Type="http://schemas.openxmlformats.org/officeDocument/2006/relationships/hyperlink" Target="http://www.cajaviviendapopular.gov.co/?q=Nosotros/Informes/procesos-judiciales-contra-la-cvp" TargetMode="External" /><Relationship Id="rId12" Type="http://schemas.openxmlformats.org/officeDocument/2006/relationships/hyperlink" Target="http://www.cajaviviendapopular.gov.co/?q=Nosotros/Informes/procesos-judiciales-contra-la-cvp" TargetMode="External" /><Relationship Id="rId13" Type="http://schemas.openxmlformats.org/officeDocument/2006/relationships/hyperlink" Target="http://www.cajaviviendapopular.gov.co/?q=Nosotros/Informes/procesos-judiciales-contra-la-cvp" TargetMode="External" /><Relationship Id="rId14" Type="http://schemas.openxmlformats.org/officeDocument/2006/relationships/comments" Target="../comments9.xml" /><Relationship Id="rId15" Type="http://schemas.openxmlformats.org/officeDocument/2006/relationships/vmlDrawing" Target="../drawings/vmlDrawing9.vml" /><Relationship Id="rId16"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0" tint="-0.1499900072813034"/>
  </sheetPr>
  <dimension ref="A1:AS985"/>
  <sheetViews>
    <sheetView view="pageBreakPreview" zoomScale="85" zoomScaleNormal="85" zoomScaleSheetLayoutView="85" zoomScalePageLayoutView="0" workbookViewId="0" topLeftCell="R1">
      <selection activeCell="AC3" sqref="AC3:AG3"/>
    </sheetView>
  </sheetViews>
  <sheetFormatPr defaultColWidth="15.140625" defaultRowHeight="15"/>
  <cols>
    <col min="1" max="1" width="6.00390625" style="5" customWidth="1"/>
    <col min="2" max="2" width="14.7109375" style="5" customWidth="1"/>
    <col min="3" max="3" width="6.421875" style="5" customWidth="1"/>
    <col min="4" max="4" width="10.28125" style="5" customWidth="1"/>
    <col min="5" max="5" width="14.57421875" style="5" customWidth="1"/>
    <col min="6" max="6" width="26.7109375" style="5" customWidth="1"/>
    <col min="7" max="7" width="15.140625" style="5" customWidth="1"/>
    <col min="8" max="8" width="16.00390625" style="5" customWidth="1"/>
    <col min="9" max="9" width="8.7109375" style="5" customWidth="1"/>
    <col min="10" max="10" width="5.140625" style="5" customWidth="1"/>
    <col min="11" max="11" width="5.421875" style="5" customWidth="1"/>
    <col min="12" max="12" width="6.28125" style="5" customWidth="1"/>
    <col min="13" max="14" width="11.421875" style="5" customWidth="1"/>
    <col min="15" max="15" width="13.421875" style="5" customWidth="1"/>
    <col min="16" max="16" width="19.57421875" style="5" customWidth="1"/>
    <col min="17" max="17" width="15.57421875" style="5" customWidth="1"/>
    <col min="18" max="18" width="8.57421875" style="5" customWidth="1"/>
    <col min="19" max="19" width="12.57421875" style="5" customWidth="1"/>
    <col min="20" max="25" width="7.7109375" style="5" customWidth="1"/>
    <col min="26" max="26" width="13.421875" style="5" customWidth="1"/>
    <col min="27" max="29" width="7.7109375" style="5" customWidth="1"/>
    <col min="30" max="30" width="14.28125" style="5" customWidth="1"/>
    <col min="31" max="31" width="16.57421875" style="5" customWidth="1"/>
    <col min="32" max="33" width="14.00390625" style="5" customWidth="1"/>
    <col min="34" max="34" width="20.00390625" style="5" customWidth="1"/>
    <col min="35" max="35" width="17.421875" style="5" customWidth="1"/>
    <col min="36" max="45" width="10.00390625" style="5" customWidth="1"/>
    <col min="46" max="16384" width="15.140625" style="5" customWidth="1"/>
  </cols>
  <sheetData>
    <row r="1" spans="1:45"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103</v>
      </c>
      <c r="I6" s="265"/>
      <c r="J6" s="265"/>
      <c r="K6" s="265"/>
      <c r="L6" s="265"/>
      <c r="M6" s="265"/>
      <c r="N6" s="265"/>
      <c r="O6" s="265"/>
      <c r="P6" s="265"/>
      <c r="Q6" s="266"/>
      <c r="R6" s="282" t="s">
        <v>47</v>
      </c>
      <c r="S6" s="283"/>
      <c r="T6" s="284"/>
      <c r="U6" s="284"/>
      <c r="V6" s="284"/>
      <c r="W6" s="284"/>
      <c r="X6" s="284"/>
      <c r="Y6" s="284"/>
      <c r="Z6" s="284"/>
      <c r="AA6" s="264" t="s">
        <v>1033</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45" ht="207" customHeight="1">
      <c r="A12" s="7">
        <v>1</v>
      </c>
      <c r="B12" s="7">
        <v>1130</v>
      </c>
      <c r="C12" s="7"/>
      <c r="D12" s="7"/>
      <c r="E12" s="15" t="s">
        <v>56</v>
      </c>
      <c r="F12" s="17" t="s">
        <v>57</v>
      </c>
      <c r="G12" s="9" t="s">
        <v>58</v>
      </c>
      <c r="H12" s="9" t="s">
        <v>59</v>
      </c>
      <c r="I12" s="8" t="s">
        <v>60</v>
      </c>
      <c r="J12" s="8"/>
      <c r="K12" s="8"/>
      <c r="L12" s="8" t="s">
        <v>61</v>
      </c>
      <c r="M12" s="8" t="s">
        <v>62</v>
      </c>
      <c r="N12" s="8" t="s">
        <v>63</v>
      </c>
      <c r="O12" s="9" t="s">
        <v>64</v>
      </c>
      <c r="P12" s="8" t="s">
        <v>65</v>
      </c>
      <c r="Q12" s="9" t="s">
        <v>66</v>
      </c>
      <c r="R12" s="10" t="s">
        <v>115</v>
      </c>
      <c r="S12" s="8" t="s">
        <v>67</v>
      </c>
      <c r="T12" s="8" t="s">
        <v>117</v>
      </c>
      <c r="U12" s="8" t="s">
        <v>117</v>
      </c>
      <c r="V12" s="8" t="s">
        <v>118</v>
      </c>
      <c r="W12" s="8" t="s">
        <v>118</v>
      </c>
      <c r="X12" s="8" t="s">
        <v>117</v>
      </c>
      <c r="Y12" s="8" t="s">
        <v>117</v>
      </c>
      <c r="Z12" s="8" t="s">
        <v>117</v>
      </c>
      <c r="AA12" s="8" t="s">
        <v>69</v>
      </c>
      <c r="AB12" s="14" t="s">
        <v>70</v>
      </c>
      <c r="AC12" s="14" t="s">
        <v>70</v>
      </c>
      <c r="AD12" s="27" t="s">
        <v>71</v>
      </c>
      <c r="AE12" s="23" t="s">
        <v>72</v>
      </c>
      <c r="AF12" s="14" t="s">
        <v>73</v>
      </c>
      <c r="AG12" s="14" t="s">
        <v>74</v>
      </c>
      <c r="AH12" s="9" t="s">
        <v>75</v>
      </c>
      <c r="AI12" s="9"/>
      <c r="AJ12" s="11"/>
      <c r="AK12" s="11"/>
      <c r="AL12" s="11"/>
      <c r="AM12" s="11"/>
      <c r="AN12" s="11"/>
      <c r="AO12" s="11"/>
      <c r="AP12" s="11"/>
      <c r="AQ12" s="11"/>
      <c r="AR12" s="11"/>
      <c r="AS12" s="11"/>
    </row>
    <row r="13" spans="1:45" ht="226.5" customHeight="1">
      <c r="A13" s="7">
        <v>2</v>
      </c>
      <c r="B13" s="7">
        <v>1130</v>
      </c>
      <c r="C13" s="7"/>
      <c r="D13" s="12"/>
      <c r="E13" s="25" t="s">
        <v>76</v>
      </c>
      <c r="F13" s="17" t="s">
        <v>77</v>
      </c>
      <c r="G13" s="13" t="s">
        <v>58</v>
      </c>
      <c r="H13" s="9" t="s">
        <v>59</v>
      </c>
      <c r="I13" s="8" t="s">
        <v>60</v>
      </c>
      <c r="J13" s="8"/>
      <c r="K13" s="8"/>
      <c r="L13" s="8" t="s">
        <v>61</v>
      </c>
      <c r="M13" s="8" t="s">
        <v>62</v>
      </c>
      <c r="N13" s="8" t="s">
        <v>78</v>
      </c>
      <c r="O13" s="9" t="s">
        <v>79</v>
      </c>
      <c r="P13" s="8" t="s">
        <v>80</v>
      </c>
      <c r="Q13" s="9" t="s">
        <v>66</v>
      </c>
      <c r="R13" s="10"/>
      <c r="S13" s="8" t="s">
        <v>81</v>
      </c>
      <c r="T13" s="8" t="s">
        <v>117</v>
      </c>
      <c r="U13" s="8" t="s">
        <v>117</v>
      </c>
      <c r="V13" s="8" t="s">
        <v>117</v>
      </c>
      <c r="W13" s="8" t="s">
        <v>118</v>
      </c>
      <c r="X13" s="8" t="s">
        <v>118</v>
      </c>
      <c r="Y13" s="8" t="s">
        <v>118</v>
      </c>
      <c r="Z13" s="8" t="s">
        <v>118</v>
      </c>
      <c r="AA13" s="18" t="s">
        <v>69</v>
      </c>
      <c r="AB13" s="24" t="s">
        <v>82</v>
      </c>
      <c r="AC13" s="24" t="s">
        <v>82</v>
      </c>
      <c r="AD13" s="20" t="s">
        <v>83</v>
      </c>
      <c r="AE13" s="21" t="s">
        <v>84</v>
      </c>
      <c r="AF13" s="26" t="s">
        <v>73</v>
      </c>
      <c r="AG13" s="24" t="s">
        <v>85</v>
      </c>
      <c r="AH13" s="22" t="s">
        <v>86</v>
      </c>
      <c r="AI13" s="9"/>
      <c r="AJ13" s="11"/>
      <c r="AK13" s="11"/>
      <c r="AL13" s="11"/>
      <c r="AM13" s="11"/>
      <c r="AN13" s="11"/>
      <c r="AO13" s="11"/>
      <c r="AP13" s="11"/>
      <c r="AQ13" s="11"/>
      <c r="AR13" s="11"/>
      <c r="AS13" s="11"/>
    </row>
    <row r="14" spans="1:45" ht="97.5" customHeight="1">
      <c r="A14" s="7">
        <v>3</v>
      </c>
      <c r="B14" s="7">
        <v>1130</v>
      </c>
      <c r="C14" s="7" t="s">
        <v>87</v>
      </c>
      <c r="E14" s="16" t="s">
        <v>88</v>
      </c>
      <c r="F14" s="28" t="s">
        <v>89</v>
      </c>
      <c r="G14" s="13" t="s">
        <v>90</v>
      </c>
      <c r="H14" s="8" t="s">
        <v>91</v>
      </c>
      <c r="I14" s="8" t="s">
        <v>92</v>
      </c>
      <c r="J14" s="8"/>
      <c r="K14" s="8"/>
      <c r="L14" s="8" t="s">
        <v>93</v>
      </c>
      <c r="M14" s="8" t="s">
        <v>62</v>
      </c>
      <c r="N14" s="8" t="s">
        <v>94</v>
      </c>
      <c r="O14" s="9" t="s">
        <v>95</v>
      </c>
      <c r="P14" s="18" t="s">
        <v>96</v>
      </c>
      <c r="Q14" s="9" t="s">
        <v>97</v>
      </c>
      <c r="R14" s="19"/>
      <c r="S14" s="9" t="s">
        <v>98</v>
      </c>
      <c r="T14" s="8" t="s">
        <v>117</v>
      </c>
      <c r="U14" s="8" t="s">
        <v>117</v>
      </c>
      <c r="V14" s="8" t="s">
        <v>118</v>
      </c>
      <c r="W14" s="8" t="s">
        <v>118</v>
      </c>
      <c r="X14" s="8" t="s">
        <v>117</v>
      </c>
      <c r="Y14" s="8" t="s">
        <v>117</v>
      </c>
      <c r="Z14" s="8" t="s">
        <v>117</v>
      </c>
      <c r="AA14" s="8" t="s">
        <v>99</v>
      </c>
      <c r="AB14" s="20" t="s">
        <v>70</v>
      </c>
      <c r="AC14" s="20" t="s">
        <v>69</v>
      </c>
      <c r="AD14" s="20" t="s">
        <v>100</v>
      </c>
      <c r="AE14" s="9" t="s">
        <v>101</v>
      </c>
      <c r="AF14" s="20" t="s">
        <v>73</v>
      </c>
      <c r="AG14" s="20" t="s">
        <v>74</v>
      </c>
      <c r="AH14" s="9" t="s">
        <v>102</v>
      </c>
      <c r="AI14" s="9"/>
      <c r="AJ14" s="11"/>
      <c r="AK14" s="11"/>
      <c r="AL14" s="11"/>
      <c r="AM14" s="11"/>
      <c r="AN14" s="11"/>
      <c r="AO14" s="11"/>
      <c r="AP14" s="11"/>
      <c r="AQ14" s="11"/>
      <c r="AR14" s="11"/>
      <c r="AS14" s="11"/>
    </row>
    <row r="15" spans="1:45" ht="15">
      <c r="A15" s="243" t="s">
        <v>52</v>
      </c>
      <c r="B15" s="244"/>
      <c r="C15" s="244"/>
      <c r="D15" s="244"/>
      <c r="E15" s="245"/>
      <c r="F15" s="256" t="s">
        <v>242</v>
      </c>
      <c r="G15" s="257"/>
      <c r="H15" s="257"/>
      <c r="I15" s="257"/>
      <c r="J15" s="257"/>
      <c r="K15" s="258"/>
      <c r="L15" s="243" t="s">
        <v>48</v>
      </c>
      <c r="M15" s="244"/>
      <c r="N15" s="244"/>
      <c r="O15" s="244"/>
      <c r="P15" s="245"/>
      <c r="Q15" s="262" t="s">
        <v>1033</v>
      </c>
      <c r="R15" s="250"/>
      <c r="S15" s="250"/>
      <c r="T15" s="250"/>
      <c r="U15" s="250"/>
      <c r="V15" s="250"/>
      <c r="W15" s="250"/>
      <c r="X15" s="251"/>
      <c r="Y15" s="243" t="s">
        <v>49</v>
      </c>
      <c r="Z15" s="244"/>
      <c r="AA15" s="244"/>
      <c r="AB15" s="244"/>
      <c r="AC15" s="244"/>
      <c r="AD15" s="244"/>
      <c r="AE15" s="245"/>
      <c r="AF15" s="263" t="str">
        <f>Q15</f>
        <v>MANUEL ALFONSO RINCÓN RAMIREZ</v>
      </c>
      <c r="AG15" s="257"/>
      <c r="AH15" s="257"/>
      <c r="AI15" s="258"/>
      <c r="AJ15" s="4"/>
      <c r="AK15" s="4"/>
      <c r="AL15" s="4"/>
      <c r="AM15" s="4"/>
      <c r="AN15" s="4"/>
      <c r="AO15" s="4"/>
      <c r="AP15" s="4"/>
      <c r="AQ15" s="4"/>
      <c r="AR15" s="4"/>
      <c r="AS15" s="4"/>
    </row>
    <row r="16" spans="1:45" ht="15">
      <c r="A16" s="246"/>
      <c r="B16" s="247"/>
      <c r="C16" s="247"/>
      <c r="D16" s="247"/>
      <c r="E16" s="248"/>
      <c r="F16" s="259"/>
      <c r="G16" s="260"/>
      <c r="H16" s="260"/>
      <c r="I16" s="260"/>
      <c r="J16" s="260"/>
      <c r="K16" s="261"/>
      <c r="L16" s="246"/>
      <c r="M16" s="247"/>
      <c r="N16" s="247"/>
      <c r="O16" s="247"/>
      <c r="P16" s="248"/>
      <c r="Q16" s="252"/>
      <c r="R16" s="253"/>
      <c r="S16" s="253"/>
      <c r="T16" s="253"/>
      <c r="U16" s="253"/>
      <c r="V16" s="253"/>
      <c r="W16" s="253"/>
      <c r="X16" s="254"/>
      <c r="Y16" s="246"/>
      <c r="Z16" s="247"/>
      <c r="AA16" s="247"/>
      <c r="AB16" s="247"/>
      <c r="AC16" s="247"/>
      <c r="AD16" s="247"/>
      <c r="AE16" s="248"/>
      <c r="AF16" s="259"/>
      <c r="AG16" s="260"/>
      <c r="AH16" s="260"/>
      <c r="AI16" s="261"/>
      <c r="AJ16" s="4"/>
      <c r="AK16" s="4"/>
      <c r="AL16" s="4"/>
      <c r="AM16" s="4"/>
      <c r="AN16" s="4"/>
      <c r="AO16" s="4"/>
      <c r="AP16" s="4"/>
      <c r="AQ16" s="4"/>
      <c r="AR16" s="4"/>
      <c r="AS16" s="4"/>
    </row>
    <row r="17" spans="1:45" ht="15" customHeight="1">
      <c r="A17" s="243" t="s">
        <v>50</v>
      </c>
      <c r="B17" s="244"/>
      <c r="C17" s="244"/>
      <c r="D17" s="244"/>
      <c r="E17" s="245"/>
      <c r="F17" s="249">
        <f>H8</f>
        <v>44118</v>
      </c>
      <c r="G17" s="250"/>
      <c r="H17" s="250"/>
      <c r="I17" s="250"/>
      <c r="J17" s="250"/>
      <c r="K17" s="251"/>
      <c r="L17" s="243" t="s">
        <v>50</v>
      </c>
      <c r="M17" s="244"/>
      <c r="N17" s="244"/>
      <c r="O17" s="244"/>
      <c r="P17" s="245"/>
      <c r="Q17" s="249">
        <f>H8</f>
        <v>44118</v>
      </c>
      <c r="R17" s="250"/>
      <c r="S17" s="250"/>
      <c r="T17" s="250"/>
      <c r="U17" s="250"/>
      <c r="V17" s="250"/>
      <c r="W17" s="250"/>
      <c r="X17" s="251"/>
      <c r="Y17" s="243" t="s">
        <v>51</v>
      </c>
      <c r="Z17" s="244"/>
      <c r="AA17" s="244"/>
      <c r="AB17" s="244"/>
      <c r="AC17" s="244"/>
      <c r="AD17" s="244"/>
      <c r="AE17" s="245"/>
      <c r="AF17" s="255">
        <f>H8</f>
        <v>44118</v>
      </c>
      <c r="AG17" s="250"/>
      <c r="AH17" s="250"/>
      <c r="AI17" s="251"/>
      <c r="AJ17" s="4"/>
      <c r="AK17" s="4"/>
      <c r="AL17" s="4"/>
      <c r="AM17" s="4"/>
      <c r="AN17" s="4"/>
      <c r="AO17" s="4"/>
      <c r="AP17" s="4"/>
      <c r="AQ17" s="4"/>
      <c r="AR17" s="4"/>
      <c r="AS17" s="4"/>
    </row>
    <row r="18" spans="1:45" ht="15">
      <c r="A18" s="246"/>
      <c r="B18" s="247"/>
      <c r="C18" s="247"/>
      <c r="D18" s="247"/>
      <c r="E18" s="248"/>
      <c r="F18" s="252"/>
      <c r="G18" s="253"/>
      <c r="H18" s="253"/>
      <c r="I18" s="253"/>
      <c r="J18" s="253"/>
      <c r="K18" s="254"/>
      <c r="L18" s="246"/>
      <c r="M18" s="247"/>
      <c r="N18" s="247"/>
      <c r="O18" s="247"/>
      <c r="P18" s="248"/>
      <c r="Q18" s="252"/>
      <c r="R18" s="253"/>
      <c r="S18" s="253"/>
      <c r="T18" s="253"/>
      <c r="U18" s="253"/>
      <c r="V18" s="253"/>
      <c r="W18" s="253"/>
      <c r="X18" s="254"/>
      <c r="Y18" s="246"/>
      <c r="Z18" s="247"/>
      <c r="AA18" s="247"/>
      <c r="AB18" s="247"/>
      <c r="AC18" s="247"/>
      <c r="AD18" s="247"/>
      <c r="AE18" s="248"/>
      <c r="AF18" s="252"/>
      <c r="AG18" s="253"/>
      <c r="AH18" s="253"/>
      <c r="AI18" s="254"/>
      <c r="AJ18" s="4"/>
      <c r="AK18" s="4"/>
      <c r="AL18" s="4"/>
      <c r="AM18" s="4"/>
      <c r="AN18" s="4"/>
      <c r="AO18" s="4"/>
      <c r="AP18" s="4"/>
      <c r="AQ18" s="4"/>
      <c r="AR18" s="4"/>
      <c r="AS18" s="4"/>
    </row>
    <row r="19" spans="1:45"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row>
    <row r="20" spans="1:45"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row>
    <row r="21" spans="1:45" ht="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row>
    <row r="22" spans="1:45" ht="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row>
    <row r="23" spans="1:45" ht="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1:45" ht="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row>
    <row r="25" spans="1:45" ht="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row>
    <row r="26" spans="1:45"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1:45"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45"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row>
    <row r="29" spans="1:45"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row>
    <row r="30" spans="1:45"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row>
    <row r="31" spans="1:45"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1:45"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1:45"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row>
    <row r="36" spans="1:45"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1:45"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row>
    <row r="38" spans="1:45"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1:45"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row>
    <row r="45" spans="1:45"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45"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1:45"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1:45"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1:45"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1:45"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1:45"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45"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spans="1:45"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spans="1:45"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row>
    <row r="74" spans="1:45"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spans="1:45"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spans="1:45"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spans="1:45"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45"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1:45"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spans="1:45"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spans="1:45"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spans="1:45"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row>
    <row r="83" spans="1:45"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spans="1:45"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row>
    <row r="85" spans="1:45"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spans="1:45"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spans="1:45"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spans="1:45"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ht="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ht="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ht="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ht="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ht="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ht="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ht="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ht="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ht="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ht="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ht="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ht="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ht="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ht="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ht="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ht="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ht="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ht="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ht="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ht="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ht="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ht="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ht="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ht="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ht="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ht="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ht="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ht="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ht="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ht="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ht="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ht="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ht="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ht="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ht="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ht="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ht="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ht="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ht="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ht="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ht="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ht="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ht="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ht="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ht="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ht="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ht="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ht="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ht="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ht="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ht="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ht="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ht="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ht="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ht="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ht="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ht="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ht="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ht="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ht="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ht="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ht="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ht="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ht="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ht="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ht="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ht="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ht="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ht="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ht="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ht="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ht="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ht="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ht="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ht="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ht="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ht="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ht="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ht="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ht="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ht="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ht="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ht="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1:45" ht="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1:45" ht="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1:45" ht="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1:45" ht="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1:45" ht="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1:45" ht="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1:45" ht="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1:45" ht="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1:45" ht="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1:45" ht="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1:45" ht="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1:45" ht="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1:45" ht="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1:45" ht="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1:45" ht="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1:45" ht="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ht="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1:45" ht="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1:45" ht="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1:45" ht="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1:45" ht="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1:45" ht="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1:45" ht="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1:45" ht="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5" ht="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1:45" ht="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1:45" ht="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1:45" ht="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1:45" ht="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1:45" ht="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1:45" ht="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1:45" ht="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1:45" ht="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1:45" ht="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1:45" ht="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1:45" ht="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5" ht="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1:45" ht="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1:45" ht="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1:45" ht="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1:45"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1:45" ht="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1:45"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1:45"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spans="1:45"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spans="1:45" ht="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1:45" ht="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1:45" ht="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1:45" ht="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1:45" ht="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1:45" ht="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1:45" ht="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spans="1:45" ht="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spans="1:45"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spans="1:45" ht="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spans="1:45"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spans="1:45"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1:45"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spans="1:45" ht="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spans="1:45" ht="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spans="1:45" ht="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spans="1:45" ht="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spans="1:45" ht="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spans="1:45" ht="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spans="1:45" ht="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spans="1:45" ht="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spans="1:45" ht="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spans="1:45" ht="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spans="1:45" ht="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spans="1:45" ht="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spans="1:45" ht="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spans="1:45" ht="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spans="1:45" ht="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spans="1:45" ht="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spans="1:45" ht="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spans="1:45" ht="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spans="1:45" ht="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1:45" ht="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1:45" ht="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1:45" ht="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1:45" ht="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spans="1:45" ht="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spans="1:45" ht="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spans="1:45" ht="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spans="1:45" ht="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spans="1:45" ht="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spans="1:45" ht="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spans="1:45" ht="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spans="1:45" ht="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spans="1:45" ht="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spans="1:45" ht="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spans="1:45" ht="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spans="1:45" ht="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1:45" ht="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spans="1:45" ht="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1:45" ht="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spans="1:45" ht="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spans="1:45" ht="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spans="1:45" ht="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spans="1:45" ht="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spans="1:45" ht="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spans="1:45" ht="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1:45" ht="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1:45" ht="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spans="1:45" ht="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spans="1:45" ht="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spans="1:45" ht="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spans="1:45" ht="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spans="1:45" ht="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spans="1:45" ht="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spans="1:45" ht="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spans="1:45" ht="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spans="1:45" ht="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spans="1:45" ht="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spans="1:45" ht="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spans="1:45" ht="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spans="1:45" ht="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spans="1:45" ht="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spans="1:45" ht="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spans="1:45" ht="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spans="1:45" ht="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spans="1:45" ht="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spans="1:45" ht="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spans="1:45" ht="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1:45" ht="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spans="1:45" ht="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spans="1:45" ht="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spans="1:45" ht="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spans="1:45" ht="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spans="1:45" ht="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spans="1:45" ht="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row r="336" spans="1:45" ht="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row>
    <row r="337" spans="1:45" ht="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row>
    <row r="338" spans="1:45" ht="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row>
    <row r="339" spans="1:45" ht="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row>
    <row r="340" spans="1:45" ht="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row>
    <row r="341" spans="1:45" ht="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row>
    <row r="342" spans="1:45" ht="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row>
    <row r="343" spans="1:45" ht="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row>
    <row r="344" spans="1:45" ht="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row>
    <row r="345" spans="1:45" ht="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row>
    <row r="346" spans="1:45" ht="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row>
    <row r="347" spans="1:45" ht="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row>
    <row r="348" spans="1:45" ht="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row>
    <row r="349" spans="1:45" ht="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row>
    <row r="350" spans="1:45" ht="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row>
    <row r="351" spans="1:45" ht="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row>
    <row r="352" spans="1:45" ht="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row>
    <row r="353" spans="1:45" ht="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row>
    <row r="354" spans="1:45" ht="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row>
    <row r="355" spans="1:45" ht="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row>
    <row r="356" spans="1:45" ht="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row>
    <row r="357" spans="1:45" ht="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row>
    <row r="358" spans="1:45" ht="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row>
    <row r="359" spans="1:45" ht="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row>
    <row r="360" spans="1:45" ht="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row>
    <row r="361" spans="1:45" ht="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row>
    <row r="362" spans="1:45" ht="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row>
    <row r="363" spans="1:45" ht="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row>
    <row r="364" spans="1:45" ht="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row>
    <row r="365" spans="1:45" ht="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row>
    <row r="366" spans="1:45" ht="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row>
    <row r="367" spans="1:45" ht="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row>
    <row r="368" spans="1:45" ht="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row>
    <row r="369" spans="1:45" ht="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row>
    <row r="370" spans="1:45" ht="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row>
    <row r="371" spans="1:45" ht="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row>
    <row r="372" spans="1:45" ht="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row>
    <row r="373" spans="1:45" ht="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row>
    <row r="374" spans="1:45" ht="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row>
    <row r="375" spans="1:45" ht="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row>
    <row r="376" spans="1:45" ht="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row>
    <row r="377" spans="1:45" ht="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row>
    <row r="378" spans="1:45" ht="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row>
    <row r="379" spans="1:45" ht="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row>
    <row r="380" spans="1:45" ht="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row>
    <row r="381" spans="1:45" ht="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row>
    <row r="382" spans="1:45" ht="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row>
    <row r="383" spans="1:45" ht="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row>
    <row r="384" spans="1:45" ht="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row>
    <row r="385" spans="1:45" ht="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row>
    <row r="386" spans="1:45" ht="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row>
    <row r="387" spans="1:45" ht="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row>
    <row r="388" spans="1:45" ht="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row>
    <row r="389" spans="1:45" ht="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row>
    <row r="390" spans="1:45" ht="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row>
    <row r="391" spans="1:45" ht="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row>
    <row r="392" spans="1:45" ht="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row>
    <row r="393" spans="1:45" ht="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row>
    <row r="394" spans="1:45" ht="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row>
    <row r="395" spans="1:45" ht="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row>
    <row r="396" spans="1:45" ht="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row>
    <row r="397" spans="1:45" ht="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row>
    <row r="398" spans="1:45" ht="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row>
    <row r="399" spans="1:45" ht="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row>
    <row r="400" spans="1:45" ht="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row>
    <row r="401" spans="1:45" ht="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row>
    <row r="402" spans="1:45" ht="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row>
    <row r="403" spans="1:45" ht="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row>
    <row r="404" spans="1:45" ht="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row>
    <row r="405" spans="1:45" ht="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row>
    <row r="406" spans="1:45" ht="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row>
    <row r="407" spans="1:45" ht="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row r="408" spans="1:45" ht="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row>
    <row r="409" spans="1:45" ht="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row>
    <row r="410" spans="1:45" ht="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row>
    <row r="411" spans="1:45" ht="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row>
    <row r="412" spans="1:45" ht="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row>
    <row r="413" spans="1:45" ht="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row>
    <row r="414" spans="1:45" ht="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row>
    <row r="415" spans="1:45" ht="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row>
    <row r="416" spans="1:45" ht="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row>
    <row r="417" spans="1:45" ht="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row>
    <row r="418" spans="1:45" ht="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row>
    <row r="419" spans="1:45" ht="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row>
    <row r="420" spans="1:45" ht="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row>
    <row r="421" spans="1:45" ht="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row>
    <row r="422" spans="1:45" ht="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row>
    <row r="423" spans="1:45" ht="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row>
    <row r="424" spans="1:45" ht="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row>
    <row r="425" spans="1:45" ht="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row>
    <row r="426" spans="1:45" ht="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row>
    <row r="427" spans="1:45" ht="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row>
    <row r="428" spans="1:45" ht="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row>
    <row r="429" spans="1:45" ht="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row>
    <row r="430" spans="1:45" ht="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row>
    <row r="431" spans="1:45" ht="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row>
    <row r="432" spans="1:45" ht="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row>
    <row r="433" spans="1:45" ht="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row>
    <row r="434" spans="1:45" ht="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row>
    <row r="435" spans="1:45" ht="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row>
    <row r="436" spans="1:45" ht="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row>
    <row r="437" spans="1:45" ht="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row>
    <row r="438" spans="1:45" ht="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row>
    <row r="439" spans="1:45" ht="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row>
    <row r="440" spans="1:45" ht="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row>
    <row r="441" spans="1:45" ht="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row>
    <row r="442" spans="1:45" ht="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row>
    <row r="443" spans="1:45" ht="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row>
    <row r="444" spans="1:45" ht="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row>
    <row r="445" spans="1:45" ht="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row>
    <row r="446" spans="1:45" ht="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row>
    <row r="447" spans="1:45" ht="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row>
    <row r="448" spans="1:45" ht="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row>
    <row r="449" spans="1:45" ht="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row>
    <row r="450" spans="1:45" ht="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row>
    <row r="451" spans="1:45" ht="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row>
    <row r="452" spans="1:45" ht="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row>
    <row r="453" spans="1:45" ht="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row>
    <row r="454" spans="1:45" ht="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row>
    <row r="455" spans="1:45" ht="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row>
    <row r="456" spans="1:45" ht="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row>
    <row r="457" spans="1:45" ht="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row>
    <row r="458" spans="1:45" ht="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row>
    <row r="459" spans="1:45" ht="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row>
    <row r="460" spans="1:45" ht="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row>
    <row r="461" spans="1:45" ht="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row>
    <row r="462" spans="1:45" ht="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row>
    <row r="463" spans="1:45" ht="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row>
    <row r="464" spans="1:45" ht="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row>
    <row r="465" spans="1:45" ht="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row>
    <row r="466" spans="1:45" ht="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row>
    <row r="467" spans="1:45" ht="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row>
    <row r="468" spans="1:45" ht="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row>
    <row r="469" spans="1:45" ht="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row>
    <row r="470" spans="1:45" ht="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row>
    <row r="471" spans="1:45" ht="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row>
    <row r="472" spans="1:45" ht="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row>
    <row r="473" spans="1:45" ht="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row>
    <row r="474" spans="1:45" ht="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row>
    <row r="475" spans="1:45" ht="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row>
    <row r="476" spans="1:45" ht="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row>
    <row r="477" spans="1:45" ht="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row>
    <row r="478" spans="1:45" ht="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row>
    <row r="479" spans="1:45" ht="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row>
    <row r="480" spans="1:45" ht="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row>
    <row r="481" spans="1:45" ht="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row>
    <row r="482" spans="1:45" ht="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row>
    <row r="483" spans="1:45" ht="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row>
    <row r="484" spans="1:45" ht="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row>
    <row r="485" spans="1:45" ht="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row>
    <row r="486" spans="1:45" ht="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row>
    <row r="487" spans="1:45" ht="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row>
    <row r="488" spans="1:45" ht="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row>
    <row r="489" spans="1:45" ht="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row>
    <row r="490" spans="1:45" ht="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row>
    <row r="491" spans="1:45" ht="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row>
    <row r="492" spans="1:45" ht="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row>
    <row r="493" spans="1:45" ht="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row>
    <row r="494" spans="1:45" ht="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row>
    <row r="495" spans="1:45" ht="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row>
    <row r="496" spans="1:45" ht="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row>
    <row r="497" spans="1:45" ht="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row>
    <row r="498" spans="1:45" ht="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row>
    <row r="499" spans="1:45" ht="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row>
    <row r="500" spans="1:45" ht="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row>
    <row r="501" spans="1:45" ht="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row>
    <row r="502" spans="1:45" ht="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row>
    <row r="503" spans="1:45" ht="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row>
    <row r="504" spans="1:45" ht="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row>
    <row r="505" spans="1:45" ht="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row>
    <row r="506" spans="1:45" ht="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row>
    <row r="507" spans="1:45" ht="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row>
    <row r="508" spans="1:45" ht="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row>
    <row r="509" spans="1:45" ht="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row>
    <row r="510" spans="1:45" ht="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row>
    <row r="511" spans="1:45" ht="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row>
    <row r="512" spans="1:45" ht="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row>
    <row r="513" spans="1:45" ht="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row>
    <row r="514" spans="1:45" ht="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row>
    <row r="515" spans="1:45" ht="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row>
    <row r="516" spans="1:45" ht="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row>
    <row r="517" spans="1:45" ht="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row>
    <row r="518" spans="1:45" ht="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row>
    <row r="519" spans="1:45" ht="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row>
    <row r="520" spans="1:45" ht="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row>
    <row r="521" spans="1:45" ht="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row>
    <row r="522" spans="1:45" ht="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row>
    <row r="523" spans="1:45" ht="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row>
    <row r="524" spans="1:45" ht="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row>
    <row r="525" spans="1:45" ht="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row>
    <row r="526" spans="1:45" ht="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row>
    <row r="527" spans="1:45" ht="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row>
    <row r="528" spans="1:45" ht="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row>
    <row r="529" spans="1:45" ht="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row>
    <row r="530" spans="1:45" ht="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row>
    <row r="531" spans="1:45" ht="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row>
    <row r="532" spans="1:45" ht="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row>
    <row r="533" spans="1:45" ht="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row>
    <row r="534" spans="1:45" ht="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row>
    <row r="535" spans="1:45" ht="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row>
    <row r="536" spans="1:45" ht="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row>
    <row r="537" spans="1:45" ht="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row>
    <row r="538" spans="1:45" ht="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row>
    <row r="539" spans="1:45" ht="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row>
    <row r="540" spans="1:45" ht="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row>
    <row r="541" spans="1:45" ht="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row>
    <row r="542" spans="1:45" ht="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row>
    <row r="543" spans="1:45" ht="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row>
    <row r="544" spans="1:45" ht="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row>
    <row r="545" spans="1:45" ht="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row>
    <row r="546" spans="1:45" ht="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row>
    <row r="547" spans="1:45" ht="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row>
    <row r="548" spans="1:45" ht="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row>
    <row r="549" spans="1:45" ht="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row>
    <row r="550" spans="1:45" ht="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row>
    <row r="551" spans="1:45" ht="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row>
    <row r="552" spans="1:45" ht="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row>
    <row r="553" spans="1:45" ht="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row>
    <row r="554" spans="1:45" ht="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row>
    <row r="555" spans="1:45" ht="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row>
    <row r="556" spans="1:45" ht="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row>
    <row r="557" spans="1:45" ht="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row>
    <row r="558" spans="1:45" ht="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row>
    <row r="559" spans="1:45" ht="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row>
    <row r="560" spans="1:45" ht="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row>
    <row r="561" spans="1:45" ht="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row>
    <row r="562" spans="1:45" ht="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row>
    <row r="563" spans="1:45" ht="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row>
    <row r="564" spans="1:45" ht="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row>
    <row r="565" spans="1:45" ht="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row>
    <row r="566" spans="1:45" ht="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row>
    <row r="567" spans="1:45" ht="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row>
    <row r="568" spans="1:45" ht="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row>
    <row r="569" spans="1:45" ht="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row>
    <row r="570" spans="1:45" ht="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row>
    <row r="571" spans="1:45" ht="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row>
    <row r="572" spans="1:45" ht="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row>
    <row r="573" spans="1:45" ht="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row>
    <row r="574" spans="1:45" ht="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row>
    <row r="575" spans="1:45" ht="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row>
    <row r="576" spans="1:45" ht="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row>
    <row r="577" spans="1:45" ht="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row>
    <row r="578" spans="1:45" ht="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row>
    <row r="579" spans="1:45" ht="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row>
    <row r="580" spans="1:45" ht="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row>
    <row r="581" spans="1:45" ht="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row>
    <row r="582" spans="1:45" ht="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row>
    <row r="583" spans="1:45" ht="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row>
    <row r="584" spans="1:45" ht="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row>
    <row r="585" spans="1:45" ht="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row>
    <row r="586" spans="1:45" ht="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row>
    <row r="587" spans="1:45" ht="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row>
    <row r="588" spans="1:45" ht="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row>
    <row r="589" spans="1:45" ht="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row>
    <row r="590" spans="1:45" ht="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row>
    <row r="591" spans="1:45" ht="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row>
    <row r="592" spans="1:45" ht="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row>
    <row r="593" spans="1:45" ht="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row>
    <row r="594" spans="1:45" ht="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row>
    <row r="595" spans="1:45" ht="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row>
    <row r="596" spans="1:45" ht="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row>
    <row r="597" spans="1:45" ht="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row>
    <row r="598" spans="1:45" ht="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row>
    <row r="599" spans="1:45" ht="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row>
    <row r="600" spans="1:45" ht="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row>
    <row r="601" spans="1:45" ht="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row>
    <row r="602" spans="1:45" ht="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row>
    <row r="603" spans="1:45" ht="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row>
    <row r="604" spans="1:45" ht="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row>
    <row r="605" spans="1:45" ht="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row>
    <row r="606" spans="1:45" ht="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row>
    <row r="607" spans="1:45" ht="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row>
    <row r="608" spans="1:45" ht="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row>
    <row r="609" spans="1:45" ht="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row>
    <row r="610" spans="1:45" ht="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row>
    <row r="611" spans="1:45" ht="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row>
    <row r="612" spans="1:45" ht="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row>
    <row r="613" spans="1:45" ht="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row>
    <row r="614" spans="1:45" ht="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row>
    <row r="615" spans="1:45" ht="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row>
    <row r="616" spans="1:45" ht="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row>
    <row r="617" spans="1:45" ht="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row>
    <row r="618" spans="1:45" ht="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row>
    <row r="619" spans="1:45" ht="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row>
    <row r="620" spans="1:45" ht="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row>
    <row r="621" spans="1:45" ht="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row>
    <row r="622" spans="1:45" ht="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row>
    <row r="623" spans="1:45" ht="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row>
    <row r="624" spans="1:45" ht="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row>
    <row r="625" spans="1:45" ht="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row>
    <row r="626" spans="1:45" ht="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row>
    <row r="627" spans="1:45" ht="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row>
    <row r="628" spans="1:45" ht="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row>
    <row r="629" spans="1:45" ht="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row>
    <row r="630" spans="1:45" ht="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row>
    <row r="631" spans="1:45" ht="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row>
    <row r="632" spans="1:45" ht="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row>
    <row r="633" spans="1:45" ht="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row>
    <row r="634" spans="1:45" ht="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row>
    <row r="635" spans="1:45"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row>
    <row r="636" spans="1:45"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row>
    <row r="637" spans="1:45"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row>
    <row r="638" spans="1:45"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row>
    <row r="639" spans="1:45"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row>
    <row r="640" spans="1:45"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row>
    <row r="641" spans="1:45"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row>
    <row r="642" spans="1:45"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row>
    <row r="643" spans="1:45"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row>
    <row r="644" spans="1:45"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row>
    <row r="645" spans="1:45"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row>
    <row r="646" spans="1:45"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row>
    <row r="647" spans="1:45"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row>
    <row r="648" spans="1:45"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row>
    <row r="649" spans="1:45"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row>
    <row r="650" spans="1:45"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row>
    <row r="651" spans="1:45"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row>
    <row r="652" spans="1:45"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row>
    <row r="653" spans="1:45"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row>
    <row r="654" spans="1:45"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row>
    <row r="655" spans="1:45"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row>
    <row r="656" spans="1:45"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row>
    <row r="657" spans="1:45"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row>
    <row r="658" spans="1:45"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row>
    <row r="659" spans="1:45"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row>
    <row r="660" spans="1:45"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row>
    <row r="661" spans="1:45"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row>
    <row r="662" spans="1:45"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row>
    <row r="663" spans="1:45"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row>
    <row r="664" spans="1:45"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row>
    <row r="665" spans="1:45"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row>
    <row r="666" spans="1:45"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row>
    <row r="667" spans="1:45"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row>
    <row r="668" spans="1:45"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row>
    <row r="669" spans="1:45"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row>
    <row r="670" spans="1:45"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row>
    <row r="671" spans="1:45"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row>
    <row r="672" spans="1:45"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row>
    <row r="673" spans="1:45"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row>
    <row r="674" spans="1:45"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row>
    <row r="675" spans="1:45"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row>
    <row r="676" spans="1:45"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row>
    <row r="677" spans="1:45"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row>
    <row r="678" spans="1:45"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row>
    <row r="679" spans="1:45"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row>
    <row r="680" spans="1:45"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row>
    <row r="681" spans="1:45"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row>
    <row r="682" spans="1:45"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row>
    <row r="683" spans="1:45"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row>
    <row r="684" spans="1:45"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row>
    <row r="685" spans="1:45"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row>
    <row r="686" spans="1:45"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row>
    <row r="687" spans="1:45"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row>
    <row r="688" spans="1:45"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row>
    <row r="689" spans="1:45"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row>
    <row r="690" spans="1:45"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row>
    <row r="691" spans="1:45"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row>
    <row r="692" spans="1:45"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row>
    <row r="693" spans="1:45"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row>
    <row r="694" spans="1:45"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row>
    <row r="695" spans="1:45"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row>
    <row r="696" spans="1:45"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row>
    <row r="697" spans="1:45"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row>
    <row r="698" spans="1:45"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row>
    <row r="699" spans="1:45"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row>
    <row r="700" spans="1:45"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row>
    <row r="701" spans="1:45"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row>
    <row r="702" spans="1:45"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row>
    <row r="703" spans="1:45"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row>
    <row r="704" spans="1:45"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row>
    <row r="705" spans="1:45"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row>
    <row r="706" spans="1:45"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row>
    <row r="707" spans="1:45"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row>
    <row r="708" spans="1:45"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row>
    <row r="709" spans="1:45"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row>
    <row r="710" spans="1:45"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row>
    <row r="711" spans="1:45"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row>
    <row r="712" spans="1:45"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row>
    <row r="713" spans="1:45"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row>
    <row r="714" spans="1:45"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row>
    <row r="715" spans="1:45"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row>
    <row r="716" spans="1:45"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row>
    <row r="717" spans="1:45"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row>
    <row r="718" spans="1:45"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row>
    <row r="719" spans="1:45"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row>
    <row r="720" spans="1:45"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row>
    <row r="721" spans="1:45"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row>
    <row r="722" spans="1:45"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row>
    <row r="723" spans="1:45"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row>
    <row r="724" spans="1:45"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row>
    <row r="725" spans="1:45"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row>
    <row r="726" spans="1:45"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row>
    <row r="727" spans="1:45"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row>
    <row r="728" spans="1:45"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row>
    <row r="729" spans="1:45"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row>
    <row r="730" spans="1:45"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row>
    <row r="731" spans="1:45"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row>
    <row r="732" spans="1:45"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row>
    <row r="733" spans="1:45"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row>
    <row r="734" spans="1:45"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row>
    <row r="735" spans="1:45"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row>
    <row r="736" spans="1:45"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row>
    <row r="737" spans="1:45"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row>
    <row r="738" spans="1:45"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row>
    <row r="739" spans="1:45"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row>
    <row r="740" spans="1:45"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row>
    <row r="741" spans="1:45"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row>
    <row r="742" spans="1:45"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row>
    <row r="743" spans="1:45"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row>
    <row r="744" spans="1:45"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row>
    <row r="745" spans="1:45"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row>
    <row r="746" spans="1:45"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row>
    <row r="747" spans="1:45"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row>
    <row r="748" spans="1:45"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row>
    <row r="749" spans="1:45"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row>
    <row r="750" spans="1:45"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row>
    <row r="751" spans="1:45"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row>
    <row r="752" spans="1:45"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row>
    <row r="753" spans="1:45"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row>
    <row r="754" spans="1:45"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row>
    <row r="755" spans="1:45"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row>
    <row r="756" spans="1:45"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row>
    <row r="757" spans="1:45"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row>
    <row r="758" spans="1:45"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row>
    <row r="759" spans="1:45"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row>
    <row r="760" spans="1:45"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row>
    <row r="761" spans="1:45"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row>
    <row r="762" spans="1:45"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row>
    <row r="763" spans="1:45"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row>
    <row r="764" spans="1:45"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row>
    <row r="765" spans="1:45"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row>
    <row r="766" spans="1:45"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row>
    <row r="767" spans="1:45"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row>
    <row r="768" spans="1:45"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row>
    <row r="769" spans="1:45"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row>
    <row r="770" spans="1:45"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row>
    <row r="771" spans="1:45"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row>
    <row r="772" spans="1:45"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row>
    <row r="773" spans="1:45"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row>
    <row r="774" spans="1:45"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row>
    <row r="775" spans="1:45"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row>
    <row r="776" spans="1:45"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row>
    <row r="777" spans="1:45"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row>
    <row r="778" spans="1:45"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row>
    <row r="779" spans="1:45"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row>
    <row r="780" spans="1:45"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row>
    <row r="781" spans="1:45"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row>
    <row r="782" spans="1:45"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row>
    <row r="783" spans="1:45"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row>
    <row r="784" spans="1:45"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row>
    <row r="785" spans="1:45"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row>
    <row r="786" spans="1:45"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row>
    <row r="787" spans="1:45"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row>
    <row r="788" spans="1:45"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row>
    <row r="789" spans="1:45"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row>
    <row r="790" spans="1:45"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row>
    <row r="791" spans="1:45"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row>
    <row r="792" spans="1:45"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row>
    <row r="793" spans="1:45"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row>
    <row r="794" spans="1:45"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row>
    <row r="795" spans="1:45"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row>
    <row r="796" spans="1:45"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row>
    <row r="797" spans="1:45"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row>
    <row r="798" spans="1:45"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row>
    <row r="799" spans="1:45"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row>
    <row r="800" spans="1:45"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row>
    <row r="801" spans="1:45"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row>
    <row r="802" spans="1:45"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row>
    <row r="803" spans="1:45"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row>
    <row r="804" spans="1:45"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row>
    <row r="805" spans="1:45"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row>
    <row r="806" spans="1:45"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row>
    <row r="807" spans="1:45"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row>
    <row r="808" spans="1:45"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row>
    <row r="809" spans="1:45"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row>
    <row r="810" spans="1:45"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row>
    <row r="811" spans="1:45"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row>
    <row r="812" spans="1:45"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row>
    <row r="813" spans="1:45"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row>
    <row r="814" spans="1:45"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row>
    <row r="815" spans="1:45"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row>
    <row r="816" spans="1:45"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row>
    <row r="817" spans="1:45"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row>
    <row r="818" spans="1:45"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row>
    <row r="819" spans="1:45"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row>
    <row r="820" spans="1:45"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row>
    <row r="821" spans="1:45"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row>
    <row r="822" spans="1:45"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row>
    <row r="823" spans="1:45"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row>
    <row r="824" spans="1:45"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row>
    <row r="825" spans="1:45"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row>
    <row r="826" spans="1:45"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row>
    <row r="827" spans="1:45"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row>
    <row r="828" spans="1:45"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row>
    <row r="829" spans="1:45"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row>
    <row r="830" spans="1:45"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row>
    <row r="831" spans="1:45"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row>
    <row r="832" spans="1:45"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row>
    <row r="833" spans="1:45"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row>
    <row r="834" spans="1:45"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row>
    <row r="835" spans="1:45"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row>
    <row r="836" spans="1:45"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row>
    <row r="837" spans="1:45"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row>
    <row r="838" spans="1:45"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row>
    <row r="839" spans="1:45"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row>
    <row r="840" spans="1:45"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row>
    <row r="841" spans="1:45"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row>
    <row r="842" spans="1:45"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row>
    <row r="843" spans="1:45"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row>
    <row r="844" spans="1:45"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row>
    <row r="845" spans="1:45"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row>
    <row r="846" spans="1:45"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row>
    <row r="847" spans="1:45"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row>
    <row r="848" spans="1:45"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row>
    <row r="849" spans="1:45"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row>
    <row r="850" spans="1:45"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row>
    <row r="851" spans="1:45"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row>
    <row r="852" spans="1:45"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row>
    <row r="853" spans="1:45"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row>
    <row r="854" spans="1:45"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row>
    <row r="855" spans="1:45"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row>
    <row r="856" spans="1:45"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row>
    <row r="857" spans="1:45"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row>
    <row r="858" spans="1:45"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row>
    <row r="859" spans="1:45"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row>
    <row r="860" spans="1:45"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row>
    <row r="861" spans="1:45"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row>
    <row r="862" spans="1:45"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row>
    <row r="863" spans="1:45"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row>
    <row r="864" spans="1:45"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row>
    <row r="865" spans="1:45"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row>
    <row r="866" spans="1:45"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row>
    <row r="867" spans="1:45"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row>
    <row r="868" spans="1:45"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row>
    <row r="869" spans="1:45"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row>
    <row r="870" spans="1:45"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row>
    <row r="871" spans="1:45"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row>
    <row r="872" spans="1:45"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row>
    <row r="873" spans="1:45"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row>
    <row r="874" spans="1:45"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row>
    <row r="875" spans="1:45"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row>
    <row r="876" spans="1:45"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row>
    <row r="877" spans="1:45"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row>
    <row r="878" spans="1:45"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row>
    <row r="879" spans="1:45"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row>
    <row r="880" spans="1:45"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row>
    <row r="881" spans="1:45"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row>
    <row r="882" spans="1:45"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row>
    <row r="883" spans="1:45"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row>
    <row r="884" spans="1:45"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row>
    <row r="885" spans="1:45"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row>
    <row r="886" spans="1:45"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row>
    <row r="887" spans="1:45"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row>
    <row r="888" spans="1:45"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row>
    <row r="889" spans="1:45"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row>
    <row r="890" spans="1:45"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row>
    <row r="891" spans="1:45"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row>
    <row r="892" spans="1:45"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row>
    <row r="893" spans="1:45"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row>
    <row r="894" spans="1:45"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row>
    <row r="895" spans="1:45"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row>
    <row r="896" spans="1:45"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row>
    <row r="897" spans="1:45"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row>
    <row r="898" spans="1:45"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row>
    <row r="899" spans="1:45"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row>
    <row r="900" spans="1:45"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row>
    <row r="901" spans="1:45"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row>
    <row r="902" spans="1:45"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row>
    <row r="903" spans="1:45"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row>
    <row r="904" spans="1:45"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row>
    <row r="905" spans="1:45"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row>
    <row r="906" spans="1:45"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row>
    <row r="907" spans="1:45"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row>
    <row r="908" spans="1:45"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row>
    <row r="909" spans="1:45"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row>
    <row r="910" spans="1:45"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row>
    <row r="911" spans="1:45"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row>
    <row r="912" spans="1:45"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row>
    <row r="913" spans="1:45"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row>
    <row r="914" spans="1:45"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row>
    <row r="915" spans="1:45"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row>
    <row r="916" spans="1:45"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row>
    <row r="917" spans="1:45"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row>
    <row r="918" spans="1:45"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row>
    <row r="919" spans="1:45"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row>
    <row r="920" spans="1:45"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row>
    <row r="921" spans="1:45"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row>
    <row r="922" spans="1:45"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row>
    <row r="923" spans="1:45"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row>
    <row r="924" spans="1:45"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row>
    <row r="925" spans="1:45"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row>
    <row r="926" spans="1:45"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row>
    <row r="927" spans="1:45"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row>
    <row r="928" spans="1:45"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row>
    <row r="929" spans="1:45"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row>
    <row r="930" spans="1:45"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row>
    <row r="931" spans="1:45"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row>
    <row r="932" spans="1:45"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row>
    <row r="933" spans="1:45"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row>
    <row r="934" spans="1:45"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row>
    <row r="935" spans="1:45"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row>
    <row r="936" spans="1:45"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row>
    <row r="937" spans="1:45"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row>
    <row r="938" spans="1:45"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row>
    <row r="939" spans="1:45"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row>
    <row r="940" spans="1:45"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row>
    <row r="941" spans="1:45"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row>
    <row r="942" spans="1:45"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row>
    <row r="943" spans="1:45"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row>
    <row r="944" spans="1:45"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row>
    <row r="945" spans="1:45"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row>
    <row r="946" spans="1:45"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row>
    <row r="947" spans="1:45"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row>
    <row r="948" spans="1:45"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row>
    <row r="949" spans="1:45"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row>
    <row r="950" spans="1:45"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row>
    <row r="951" spans="1:45"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row>
    <row r="952" spans="1:45"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row>
    <row r="953" spans="1:45"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row>
    <row r="954" spans="1:45"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row>
    <row r="955" spans="1:45"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row>
    <row r="956" spans="1:45"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row>
    <row r="957" spans="1:45"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row>
    <row r="958" spans="1:45"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row>
    <row r="959" spans="1:45"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row>
    <row r="960" spans="1:45"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row>
    <row r="961" spans="1:45"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row>
    <row r="962" spans="1:45"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row>
    <row r="963" spans="1:45"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row>
    <row r="964" spans="1:45"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row>
    <row r="965" spans="1:45"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row>
    <row r="966" spans="1:45"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row>
    <row r="967" spans="1:45"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row>
    <row r="968" spans="1:45"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row>
    <row r="969" spans="1:45"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row>
    <row r="970" spans="1:45"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row>
    <row r="971" spans="1:45"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row>
    <row r="972" spans="1:45"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row>
    <row r="973" spans="1:45"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row>
    <row r="974" spans="1:45"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row>
    <row r="975" spans="1:45"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row>
    <row r="976" spans="1:45"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row>
    <row r="977" spans="1:45"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row>
    <row r="978" spans="1:45"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row>
    <row r="979" spans="1:45"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row>
    <row r="980" spans="1:45"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row>
    <row r="981" spans="1:45"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row>
    <row r="982" spans="1:45"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row>
    <row r="983" spans="1:45"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row>
    <row r="984" spans="1:45"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row>
    <row r="985" spans="1:45"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row>
  </sheetData>
  <sheetProtection/>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5:E16"/>
    <mergeCell ref="F15:K16"/>
    <mergeCell ref="L15:P16"/>
    <mergeCell ref="Q15:X16"/>
    <mergeCell ref="Y15:AE16"/>
    <mergeCell ref="AF15:AI16"/>
    <mergeCell ref="A17:E18"/>
    <mergeCell ref="F17:K18"/>
    <mergeCell ref="L17:P18"/>
    <mergeCell ref="Q17:X18"/>
    <mergeCell ref="Y17:AE18"/>
    <mergeCell ref="AF17:AI18"/>
  </mergeCells>
  <printOptions horizontalCentered="1"/>
  <pageMargins left="0.7086614173228347" right="0.11811023622047245" top="0.7480314960629921" bottom="0.7480314960629921" header="0.31496062992125984" footer="0.31496062992125984"/>
  <pageSetup horizontalDpi="600" verticalDpi="600" orientation="landscape" paperSize="5" scale="40" r:id="rId4"/>
  <drawing r:id="rId3"/>
  <legacyDrawing r:id="rId2"/>
</worksheet>
</file>

<file path=xl/worksheets/sheet10.xml><?xml version="1.0" encoding="utf-8"?>
<worksheet xmlns="http://schemas.openxmlformats.org/spreadsheetml/2006/main" xmlns:r="http://schemas.openxmlformats.org/officeDocument/2006/relationships">
  <dimension ref="A1:AS24"/>
  <sheetViews>
    <sheetView zoomScalePageLayoutView="0" workbookViewId="0" topLeftCell="U21">
      <selection activeCell="AF23" sqref="AF23:AI24"/>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4</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745</v>
      </c>
      <c r="I6" s="265"/>
      <c r="J6" s="265"/>
      <c r="K6" s="265"/>
      <c r="L6" s="265"/>
      <c r="M6" s="265"/>
      <c r="N6" s="265"/>
      <c r="O6" s="265"/>
      <c r="P6" s="265"/>
      <c r="Q6" s="266"/>
      <c r="R6" s="282" t="s">
        <v>47</v>
      </c>
      <c r="S6" s="283"/>
      <c r="T6" s="284"/>
      <c r="U6" s="284"/>
      <c r="V6" s="284"/>
      <c r="W6" s="284"/>
      <c r="X6" s="284"/>
      <c r="Y6" s="284"/>
      <c r="Z6" s="284"/>
      <c r="AA6" s="264" t="s">
        <v>1045</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372" thickBot="1">
      <c r="A12" s="96">
        <v>1</v>
      </c>
      <c r="B12" s="97">
        <v>1700</v>
      </c>
      <c r="C12" s="98">
        <v>19</v>
      </c>
      <c r="D12" s="98">
        <v>4</v>
      </c>
      <c r="E12" s="94" t="s">
        <v>746</v>
      </c>
      <c r="F12" s="94" t="s">
        <v>747</v>
      </c>
      <c r="G12" s="94" t="s">
        <v>748</v>
      </c>
      <c r="H12" s="94" t="s">
        <v>749</v>
      </c>
      <c r="I12" s="94" t="s">
        <v>68</v>
      </c>
      <c r="J12" s="98" t="s">
        <v>115</v>
      </c>
      <c r="K12" s="98" t="s">
        <v>115</v>
      </c>
      <c r="L12" s="98" t="s">
        <v>115</v>
      </c>
      <c r="M12" s="94" t="s">
        <v>62</v>
      </c>
      <c r="N12" s="94" t="s">
        <v>750</v>
      </c>
      <c r="O12" s="94" t="s">
        <v>751</v>
      </c>
      <c r="P12" s="94" t="s">
        <v>752</v>
      </c>
      <c r="Q12" s="94" t="s">
        <v>753</v>
      </c>
      <c r="R12" s="94" t="s">
        <v>115</v>
      </c>
      <c r="S12" s="94" t="s">
        <v>754</v>
      </c>
      <c r="T12" s="98" t="s">
        <v>715</v>
      </c>
      <c r="U12" s="98" t="s">
        <v>715</v>
      </c>
      <c r="V12" s="98" t="s">
        <v>715</v>
      </c>
      <c r="W12" s="98" t="s">
        <v>715</v>
      </c>
      <c r="X12" s="98" t="s">
        <v>715</v>
      </c>
      <c r="Y12" s="98" t="s">
        <v>715</v>
      </c>
      <c r="Z12" s="98" t="s">
        <v>715</v>
      </c>
      <c r="AA12" s="94" t="s">
        <v>123</v>
      </c>
      <c r="AB12" s="94" t="s">
        <v>70</v>
      </c>
      <c r="AC12" s="94" t="s">
        <v>70</v>
      </c>
      <c r="AD12" s="36" t="s">
        <v>755</v>
      </c>
      <c r="AE12" s="94" t="s">
        <v>754</v>
      </c>
      <c r="AF12" s="94" t="s">
        <v>125</v>
      </c>
      <c r="AG12" s="94" t="s">
        <v>402</v>
      </c>
      <c r="AH12" s="94" t="s">
        <v>115</v>
      </c>
      <c r="AI12" s="98" t="s">
        <v>115</v>
      </c>
    </row>
    <row r="13" spans="1:35" ht="349.5" thickBot="1">
      <c r="A13" s="99">
        <v>2</v>
      </c>
      <c r="B13" s="100">
        <v>1700</v>
      </c>
      <c r="C13" s="101">
        <v>19</v>
      </c>
      <c r="D13" s="101">
        <v>4</v>
      </c>
      <c r="E13" s="95" t="s">
        <v>756</v>
      </c>
      <c r="F13" s="95" t="s">
        <v>757</v>
      </c>
      <c r="G13" s="95" t="s">
        <v>748</v>
      </c>
      <c r="H13" s="95" t="s">
        <v>749</v>
      </c>
      <c r="I13" s="95" t="s">
        <v>68</v>
      </c>
      <c r="J13" s="101" t="s">
        <v>115</v>
      </c>
      <c r="K13" s="101" t="s">
        <v>115</v>
      </c>
      <c r="L13" s="101" t="s">
        <v>115</v>
      </c>
      <c r="M13" s="95" t="s">
        <v>62</v>
      </c>
      <c r="N13" s="95" t="s">
        <v>758</v>
      </c>
      <c r="O13" s="95" t="s">
        <v>759</v>
      </c>
      <c r="P13" s="95" t="s">
        <v>752</v>
      </c>
      <c r="Q13" s="95" t="s">
        <v>753</v>
      </c>
      <c r="R13" s="95" t="s">
        <v>115</v>
      </c>
      <c r="S13" s="95" t="s">
        <v>760</v>
      </c>
      <c r="T13" s="101" t="s">
        <v>715</v>
      </c>
      <c r="U13" s="101" t="s">
        <v>715</v>
      </c>
      <c r="V13" s="101" t="s">
        <v>715</v>
      </c>
      <c r="W13" s="101" t="s">
        <v>715</v>
      </c>
      <c r="X13" s="101" t="s">
        <v>715</v>
      </c>
      <c r="Y13" s="101" t="s">
        <v>715</v>
      </c>
      <c r="Z13" s="101" t="s">
        <v>715</v>
      </c>
      <c r="AA13" s="95" t="s">
        <v>123</v>
      </c>
      <c r="AB13" s="95" t="s">
        <v>70</v>
      </c>
      <c r="AC13" s="95" t="s">
        <v>70</v>
      </c>
      <c r="AD13" s="46" t="s">
        <v>761</v>
      </c>
      <c r="AE13" s="95" t="s">
        <v>760</v>
      </c>
      <c r="AF13" s="95" t="s">
        <v>125</v>
      </c>
      <c r="AG13" s="95" t="s">
        <v>402</v>
      </c>
      <c r="AH13" s="95" t="s">
        <v>115</v>
      </c>
      <c r="AI13" s="101" t="s">
        <v>115</v>
      </c>
    </row>
    <row r="14" spans="1:35" ht="282" thickBot="1">
      <c r="A14" s="102">
        <v>3</v>
      </c>
      <c r="B14" s="100">
        <v>1700</v>
      </c>
      <c r="C14" s="103">
        <v>30</v>
      </c>
      <c r="D14" s="40"/>
      <c r="E14" s="100" t="s">
        <v>762</v>
      </c>
      <c r="F14" s="100" t="s">
        <v>763</v>
      </c>
      <c r="G14" s="100" t="s">
        <v>748</v>
      </c>
      <c r="H14" s="100" t="s">
        <v>764</v>
      </c>
      <c r="I14" s="100" t="s">
        <v>68</v>
      </c>
      <c r="J14" s="103" t="s">
        <v>115</v>
      </c>
      <c r="K14" s="103" t="s">
        <v>115</v>
      </c>
      <c r="L14" s="103" t="s">
        <v>115</v>
      </c>
      <c r="M14" s="100" t="s">
        <v>62</v>
      </c>
      <c r="N14" s="100" t="s">
        <v>758</v>
      </c>
      <c r="O14" s="100" t="s">
        <v>765</v>
      </c>
      <c r="P14" s="100" t="s">
        <v>752</v>
      </c>
      <c r="Q14" s="100" t="s">
        <v>753</v>
      </c>
      <c r="R14" s="100" t="s">
        <v>115</v>
      </c>
      <c r="S14" s="100" t="s">
        <v>766</v>
      </c>
      <c r="T14" s="103" t="s">
        <v>715</v>
      </c>
      <c r="U14" s="103" t="s">
        <v>715</v>
      </c>
      <c r="V14" s="103" t="s">
        <v>715</v>
      </c>
      <c r="W14" s="103" t="s">
        <v>715</v>
      </c>
      <c r="X14" s="103" t="s">
        <v>715</v>
      </c>
      <c r="Y14" s="103" t="s">
        <v>715</v>
      </c>
      <c r="Z14" s="103" t="s">
        <v>715</v>
      </c>
      <c r="AA14" s="100" t="s">
        <v>123</v>
      </c>
      <c r="AB14" s="100" t="s">
        <v>70</v>
      </c>
      <c r="AC14" s="100" t="s">
        <v>70</v>
      </c>
      <c r="AD14" s="91" t="s">
        <v>767</v>
      </c>
      <c r="AE14" s="100" t="s">
        <v>766</v>
      </c>
      <c r="AF14" s="100" t="s">
        <v>768</v>
      </c>
      <c r="AG14" s="100" t="s">
        <v>769</v>
      </c>
      <c r="AH14" s="100" t="s">
        <v>770</v>
      </c>
      <c r="AI14" s="100" t="s">
        <v>771</v>
      </c>
    </row>
    <row r="15" spans="1:35" ht="304.5" thickBot="1">
      <c r="A15" s="104">
        <v>4</v>
      </c>
      <c r="B15" s="105">
        <v>1700</v>
      </c>
      <c r="C15" s="105">
        <v>12</v>
      </c>
      <c r="D15" s="105">
        <v>1</v>
      </c>
      <c r="E15" s="105" t="s">
        <v>772</v>
      </c>
      <c r="F15" s="105" t="s">
        <v>773</v>
      </c>
      <c r="G15" s="106" t="s">
        <v>748</v>
      </c>
      <c r="H15" s="106" t="s">
        <v>774</v>
      </c>
      <c r="I15" s="106" t="s">
        <v>68</v>
      </c>
      <c r="J15" s="106" t="s">
        <v>68</v>
      </c>
      <c r="K15" s="106" t="s">
        <v>115</v>
      </c>
      <c r="L15" s="106" t="s">
        <v>115</v>
      </c>
      <c r="M15" s="106" t="s">
        <v>62</v>
      </c>
      <c r="N15" s="100" t="s">
        <v>758</v>
      </c>
      <c r="O15" s="106" t="s">
        <v>775</v>
      </c>
      <c r="P15" s="106" t="s">
        <v>776</v>
      </c>
      <c r="Q15" s="106" t="s">
        <v>777</v>
      </c>
      <c r="R15" s="106" t="s">
        <v>778</v>
      </c>
      <c r="S15" s="106" t="s">
        <v>779</v>
      </c>
      <c r="T15" s="106" t="s">
        <v>715</v>
      </c>
      <c r="U15" s="106" t="s">
        <v>715</v>
      </c>
      <c r="V15" s="106" t="s">
        <v>715</v>
      </c>
      <c r="W15" s="106" t="s">
        <v>715</v>
      </c>
      <c r="X15" s="106" t="s">
        <v>713</v>
      </c>
      <c r="Y15" s="106" t="s">
        <v>713</v>
      </c>
      <c r="Z15" s="106" t="s">
        <v>713</v>
      </c>
      <c r="AA15" s="106" t="s">
        <v>69</v>
      </c>
      <c r="AB15" s="106" t="s">
        <v>82</v>
      </c>
      <c r="AC15" s="106" t="s">
        <v>82</v>
      </c>
      <c r="AD15" s="107" t="s">
        <v>780</v>
      </c>
      <c r="AE15" s="106" t="s">
        <v>775</v>
      </c>
      <c r="AF15" s="106" t="s">
        <v>781</v>
      </c>
      <c r="AG15" s="106" t="s">
        <v>402</v>
      </c>
      <c r="AH15" s="106" t="s">
        <v>782</v>
      </c>
      <c r="AI15" s="106" t="s">
        <v>783</v>
      </c>
    </row>
    <row r="16" spans="1:35" ht="409.5" thickBot="1">
      <c r="A16" s="104">
        <v>5</v>
      </c>
      <c r="B16" s="105">
        <v>1700</v>
      </c>
      <c r="C16" s="105">
        <v>12</v>
      </c>
      <c r="D16" s="105">
        <v>2</v>
      </c>
      <c r="E16" s="105" t="s">
        <v>784</v>
      </c>
      <c r="F16" s="105" t="s">
        <v>785</v>
      </c>
      <c r="G16" s="106" t="s">
        <v>748</v>
      </c>
      <c r="H16" s="106" t="s">
        <v>774</v>
      </c>
      <c r="I16" s="106" t="s">
        <v>68</v>
      </c>
      <c r="J16" s="106" t="s">
        <v>68</v>
      </c>
      <c r="K16" s="106" t="s">
        <v>115</v>
      </c>
      <c r="L16" s="106" t="s">
        <v>115</v>
      </c>
      <c r="M16" s="106" t="s">
        <v>62</v>
      </c>
      <c r="N16" s="100" t="s">
        <v>758</v>
      </c>
      <c r="O16" s="106" t="s">
        <v>775</v>
      </c>
      <c r="P16" s="106" t="s">
        <v>776</v>
      </c>
      <c r="Q16" s="106" t="s">
        <v>777</v>
      </c>
      <c r="R16" s="106" t="s">
        <v>778</v>
      </c>
      <c r="S16" s="106" t="s">
        <v>779</v>
      </c>
      <c r="T16" s="106" t="s">
        <v>715</v>
      </c>
      <c r="U16" s="106" t="s">
        <v>715</v>
      </c>
      <c r="V16" s="106" t="s">
        <v>715</v>
      </c>
      <c r="W16" s="106" t="s">
        <v>715</v>
      </c>
      <c r="X16" s="106" t="s">
        <v>713</v>
      </c>
      <c r="Y16" s="106" t="s">
        <v>713</v>
      </c>
      <c r="Z16" s="106" t="s">
        <v>713</v>
      </c>
      <c r="AA16" s="106" t="s">
        <v>69</v>
      </c>
      <c r="AB16" s="106" t="s">
        <v>82</v>
      </c>
      <c r="AC16" s="106" t="s">
        <v>82</v>
      </c>
      <c r="AD16" s="107" t="s">
        <v>780</v>
      </c>
      <c r="AE16" s="106" t="s">
        <v>775</v>
      </c>
      <c r="AF16" s="106" t="s">
        <v>781</v>
      </c>
      <c r="AG16" s="106" t="s">
        <v>402</v>
      </c>
      <c r="AH16" s="106" t="s">
        <v>786</v>
      </c>
      <c r="AI16" s="106" t="s">
        <v>787</v>
      </c>
    </row>
    <row r="17" spans="1:35" ht="405.75" thickBot="1">
      <c r="A17" s="104">
        <v>6</v>
      </c>
      <c r="B17" s="105">
        <v>1700</v>
      </c>
      <c r="C17" s="105">
        <v>12</v>
      </c>
      <c r="D17" s="105">
        <v>3</v>
      </c>
      <c r="E17" s="105" t="s">
        <v>788</v>
      </c>
      <c r="F17" s="105" t="s">
        <v>789</v>
      </c>
      <c r="G17" s="106" t="s">
        <v>748</v>
      </c>
      <c r="H17" s="106" t="s">
        <v>774</v>
      </c>
      <c r="I17" s="106" t="s">
        <v>68</v>
      </c>
      <c r="J17" s="106" t="s">
        <v>68</v>
      </c>
      <c r="K17" s="106" t="s">
        <v>115</v>
      </c>
      <c r="L17" s="106" t="s">
        <v>115</v>
      </c>
      <c r="M17" s="106" t="s">
        <v>62</v>
      </c>
      <c r="N17" s="100" t="s">
        <v>758</v>
      </c>
      <c r="O17" s="106" t="s">
        <v>775</v>
      </c>
      <c r="P17" s="106" t="s">
        <v>776</v>
      </c>
      <c r="Q17" s="106" t="s">
        <v>777</v>
      </c>
      <c r="R17" s="106" t="s">
        <v>778</v>
      </c>
      <c r="S17" s="106" t="s">
        <v>779</v>
      </c>
      <c r="T17" s="106" t="s">
        <v>715</v>
      </c>
      <c r="U17" s="106" t="s">
        <v>715</v>
      </c>
      <c r="V17" s="106" t="s">
        <v>715</v>
      </c>
      <c r="W17" s="106" t="s">
        <v>715</v>
      </c>
      <c r="X17" s="106" t="s">
        <v>713</v>
      </c>
      <c r="Y17" s="106" t="s">
        <v>713</v>
      </c>
      <c r="Z17" s="106" t="s">
        <v>713</v>
      </c>
      <c r="AA17" s="106" t="s">
        <v>69</v>
      </c>
      <c r="AB17" s="106" t="s">
        <v>82</v>
      </c>
      <c r="AC17" s="106" t="s">
        <v>82</v>
      </c>
      <c r="AD17" s="107" t="s">
        <v>780</v>
      </c>
      <c r="AE17" s="106" t="s">
        <v>775</v>
      </c>
      <c r="AF17" s="106" t="s">
        <v>781</v>
      </c>
      <c r="AG17" s="106" t="s">
        <v>402</v>
      </c>
      <c r="AH17" s="106" t="s">
        <v>790</v>
      </c>
      <c r="AI17" s="106" t="s">
        <v>791</v>
      </c>
    </row>
    <row r="18" spans="1:35" ht="282" thickBot="1">
      <c r="A18" s="104">
        <v>7</v>
      </c>
      <c r="B18" s="105">
        <v>1700</v>
      </c>
      <c r="C18" s="105">
        <v>12</v>
      </c>
      <c r="D18" s="105">
        <v>4</v>
      </c>
      <c r="E18" s="105" t="s">
        <v>792</v>
      </c>
      <c r="F18" s="105" t="s">
        <v>793</v>
      </c>
      <c r="G18" s="106" t="s">
        <v>748</v>
      </c>
      <c r="H18" s="106" t="s">
        <v>774</v>
      </c>
      <c r="I18" s="106" t="s">
        <v>68</v>
      </c>
      <c r="J18" s="106" t="s">
        <v>68</v>
      </c>
      <c r="K18" s="106" t="s">
        <v>115</v>
      </c>
      <c r="L18" s="106" t="s">
        <v>115</v>
      </c>
      <c r="M18" s="106" t="s">
        <v>62</v>
      </c>
      <c r="N18" s="100" t="s">
        <v>758</v>
      </c>
      <c r="O18" s="106" t="s">
        <v>775</v>
      </c>
      <c r="P18" s="106" t="s">
        <v>776</v>
      </c>
      <c r="Q18" s="106" t="s">
        <v>777</v>
      </c>
      <c r="R18" s="106" t="s">
        <v>778</v>
      </c>
      <c r="S18" s="106" t="s">
        <v>779</v>
      </c>
      <c r="T18" s="106" t="s">
        <v>715</v>
      </c>
      <c r="U18" s="106" t="s">
        <v>715</v>
      </c>
      <c r="V18" s="106" t="s">
        <v>715</v>
      </c>
      <c r="W18" s="106" t="s">
        <v>715</v>
      </c>
      <c r="X18" s="106" t="s">
        <v>713</v>
      </c>
      <c r="Y18" s="106" t="s">
        <v>713</v>
      </c>
      <c r="Z18" s="106" t="s">
        <v>713</v>
      </c>
      <c r="AA18" s="106" t="s">
        <v>69</v>
      </c>
      <c r="AB18" s="106" t="s">
        <v>82</v>
      </c>
      <c r="AC18" s="106" t="s">
        <v>82</v>
      </c>
      <c r="AD18" s="107" t="s">
        <v>780</v>
      </c>
      <c r="AE18" s="106" t="s">
        <v>775</v>
      </c>
      <c r="AF18" s="106" t="s">
        <v>781</v>
      </c>
      <c r="AG18" s="106" t="s">
        <v>402</v>
      </c>
      <c r="AH18" s="106" t="s">
        <v>794</v>
      </c>
      <c r="AI18" s="106" t="s">
        <v>795</v>
      </c>
    </row>
    <row r="19" spans="1:35" ht="409.5" thickBot="1">
      <c r="A19" s="104">
        <v>8</v>
      </c>
      <c r="B19" s="105">
        <v>1700</v>
      </c>
      <c r="C19" s="105">
        <v>12</v>
      </c>
      <c r="D19" s="105">
        <v>5</v>
      </c>
      <c r="E19" s="105" t="s">
        <v>796</v>
      </c>
      <c r="F19" s="105" t="s">
        <v>797</v>
      </c>
      <c r="G19" s="106" t="s">
        <v>748</v>
      </c>
      <c r="H19" s="106" t="s">
        <v>774</v>
      </c>
      <c r="I19" s="106" t="s">
        <v>68</v>
      </c>
      <c r="J19" s="106" t="s">
        <v>68</v>
      </c>
      <c r="K19" s="106" t="s">
        <v>115</v>
      </c>
      <c r="L19" s="106" t="s">
        <v>115</v>
      </c>
      <c r="M19" s="106" t="s">
        <v>62</v>
      </c>
      <c r="N19" s="100" t="s">
        <v>758</v>
      </c>
      <c r="O19" s="106" t="s">
        <v>775</v>
      </c>
      <c r="P19" s="106" t="s">
        <v>776</v>
      </c>
      <c r="Q19" s="106" t="s">
        <v>777</v>
      </c>
      <c r="R19" s="106" t="s">
        <v>778</v>
      </c>
      <c r="S19" s="106" t="s">
        <v>779</v>
      </c>
      <c r="T19" s="106" t="s">
        <v>715</v>
      </c>
      <c r="U19" s="106" t="s">
        <v>715</v>
      </c>
      <c r="V19" s="106" t="s">
        <v>715</v>
      </c>
      <c r="W19" s="106" t="s">
        <v>715</v>
      </c>
      <c r="X19" s="106" t="s">
        <v>713</v>
      </c>
      <c r="Y19" s="106" t="s">
        <v>713</v>
      </c>
      <c r="Z19" s="106" t="s">
        <v>713</v>
      </c>
      <c r="AA19" s="106" t="s">
        <v>69</v>
      </c>
      <c r="AB19" s="106" t="s">
        <v>82</v>
      </c>
      <c r="AC19" s="106" t="s">
        <v>82</v>
      </c>
      <c r="AD19" s="107" t="s">
        <v>780</v>
      </c>
      <c r="AE19" s="106" t="s">
        <v>775</v>
      </c>
      <c r="AF19" s="106" t="s">
        <v>781</v>
      </c>
      <c r="AG19" s="106" t="s">
        <v>402</v>
      </c>
      <c r="AH19" s="106" t="s">
        <v>798</v>
      </c>
      <c r="AI19" s="106" t="s">
        <v>799</v>
      </c>
    </row>
    <row r="20" spans="1:35" ht="409.5" thickBot="1">
      <c r="A20" s="104">
        <v>9</v>
      </c>
      <c r="B20" s="105">
        <v>1700</v>
      </c>
      <c r="C20" s="105">
        <v>12</v>
      </c>
      <c r="D20" s="105">
        <v>6</v>
      </c>
      <c r="E20" s="105" t="s">
        <v>800</v>
      </c>
      <c r="F20" s="105" t="s">
        <v>801</v>
      </c>
      <c r="G20" s="106" t="s">
        <v>748</v>
      </c>
      <c r="H20" s="106" t="s">
        <v>774</v>
      </c>
      <c r="I20" s="106" t="s">
        <v>68</v>
      </c>
      <c r="J20" s="106" t="s">
        <v>68</v>
      </c>
      <c r="K20" s="106" t="s">
        <v>115</v>
      </c>
      <c r="L20" s="106" t="s">
        <v>115</v>
      </c>
      <c r="M20" s="106" t="s">
        <v>62</v>
      </c>
      <c r="N20" s="100" t="s">
        <v>758</v>
      </c>
      <c r="O20" s="106" t="s">
        <v>775</v>
      </c>
      <c r="P20" s="106" t="s">
        <v>776</v>
      </c>
      <c r="Q20" s="106" t="s">
        <v>777</v>
      </c>
      <c r="R20" s="106" t="s">
        <v>778</v>
      </c>
      <c r="S20" s="106" t="s">
        <v>779</v>
      </c>
      <c r="T20" s="106" t="s">
        <v>715</v>
      </c>
      <c r="U20" s="106" t="s">
        <v>715</v>
      </c>
      <c r="V20" s="106" t="s">
        <v>715</v>
      </c>
      <c r="W20" s="106" t="s">
        <v>715</v>
      </c>
      <c r="X20" s="106" t="s">
        <v>713</v>
      </c>
      <c r="Y20" s="106" t="s">
        <v>713</v>
      </c>
      <c r="Z20" s="106" t="s">
        <v>713</v>
      </c>
      <c r="AA20" s="106" t="s">
        <v>69</v>
      </c>
      <c r="AB20" s="106" t="s">
        <v>82</v>
      </c>
      <c r="AC20" s="106" t="s">
        <v>82</v>
      </c>
      <c r="AD20" s="107" t="s">
        <v>780</v>
      </c>
      <c r="AE20" s="106" t="s">
        <v>775</v>
      </c>
      <c r="AF20" s="106" t="s">
        <v>781</v>
      </c>
      <c r="AG20" s="106" t="s">
        <v>402</v>
      </c>
      <c r="AH20" s="106" t="s">
        <v>802</v>
      </c>
      <c r="AI20" s="106" t="s">
        <v>803</v>
      </c>
    </row>
    <row r="21" spans="1:35" ht="15">
      <c r="A21" s="329" t="s">
        <v>233</v>
      </c>
      <c r="B21" s="330"/>
      <c r="C21" s="330"/>
      <c r="D21" s="330"/>
      <c r="E21" s="331"/>
      <c r="F21" s="419" t="s">
        <v>242</v>
      </c>
      <c r="G21" s="420"/>
      <c r="H21" s="420"/>
      <c r="I21" s="420"/>
      <c r="J21" s="420"/>
      <c r="K21" s="421"/>
      <c r="L21" s="329" t="s">
        <v>234</v>
      </c>
      <c r="M21" s="330"/>
      <c r="N21" s="330"/>
      <c r="O21" s="330"/>
      <c r="P21" s="331"/>
      <c r="Q21" s="419" t="s">
        <v>1045</v>
      </c>
      <c r="R21" s="420"/>
      <c r="S21" s="420"/>
      <c r="T21" s="420"/>
      <c r="U21" s="420"/>
      <c r="V21" s="420"/>
      <c r="W21" s="420"/>
      <c r="X21" s="421"/>
      <c r="Y21" s="329" t="s">
        <v>235</v>
      </c>
      <c r="Z21" s="330"/>
      <c r="AA21" s="330"/>
      <c r="AB21" s="330"/>
      <c r="AC21" s="330"/>
      <c r="AD21" s="330"/>
      <c r="AE21" s="331"/>
      <c r="AF21" s="419" t="str">
        <f>CONCATENATE(AA6," / Directora de Gestion Corporativa y CID")</f>
        <v>MARIA MERCEDES MEDINA OROZCO / Directora de Gestion Corporativa y CID</v>
      </c>
      <c r="AG21" s="420"/>
      <c r="AH21" s="420"/>
      <c r="AI21" s="421"/>
    </row>
    <row r="22" spans="1:35" ht="15.75" thickBot="1">
      <c r="A22" s="332"/>
      <c r="B22" s="333"/>
      <c r="C22" s="333"/>
      <c r="D22" s="333"/>
      <c r="E22" s="334"/>
      <c r="F22" s="422"/>
      <c r="G22" s="423"/>
      <c r="H22" s="423"/>
      <c r="I22" s="423"/>
      <c r="J22" s="423"/>
      <c r="K22" s="424"/>
      <c r="L22" s="332"/>
      <c r="M22" s="333"/>
      <c r="N22" s="333"/>
      <c r="O22" s="333"/>
      <c r="P22" s="334"/>
      <c r="Q22" s="422"/>
      <c r="R22" s="423"/>
      <c r="S22" s="423"/>
      <c r="T22" s="423"/>
      <c r="U22" s="423"/>
      <c r="V22" s="423"/>
      <c r="W22" s="423"/>
      <c r="X22" s="424"/>
      <c r="Y22" s="332"/>
      <c r="Z22" s="333"/>
      <c r="AA22" s="333"/>
      <c r="AB22" s="333"/>
      <c r="AC22" s="333"/>
      <c r="AD22" s="333"/>
      <c r="AE22" s="334"/>
      <c r="AF22" s="422"/>
      <c r="AG22" s="423"/>
      <c r="AH22" s="423"/>
      <c r="AI22" s="424"/>
    </row>
    <row r="23" spans="1:35" ht="15">
      <c r="A23" s="329" t="s">
        <v>236</v>
      </c>
      <c r="B23" s="330"/>
      <c r="C23" s="330"/>
      <c r="D23" s="330"/>
      <c r="E23" s="331"/>
      <c r="F23" s="347">
        <f>H8</f>
        <v>44118</v>
      </c>
      <c r="G23" s="348"/>
      <c r="H23" s="348"/>
      <c r="I23" s="348"/>
      <c r="J23" s="348"/>
      <c r="K23" s="349"/>
      <c r="L23" s="329" t="s">
        <v>741</v>
      </c>
      <c r="M23" s="330"/>
      <c r="N23" s="330"/>
      <c r="O23" s="330"/>
      <c r="P23" s="331"/>
      <c r="Q23" s="347">
        <f>H8</f>
        <v>44118</v>
      </c>
      <c r="R23" s="348"/>
      <c r="S23" s="348"/>
      <c r="T23" s="348"/>
      <c r="U23" s="348"/>
      <c r="V23" s="348"/>
      <c r="W23" s="348"/>
      <c r="X23" s="349"/>
      <c r="Y23" s="329" t="s">
        <v>742</v>
      </c>
      <c r="Z23" s="330"/>
      <c r="AA23" s="330"/>
      <c r="AB23" s="330"/>
      <c r="AC23" s="330"/>
      <c r="AD23" s="330"/>
      <c r="AE23" s="331"/>
      <c r="AF23" s="347">
        <f>H8</f>
        <v>44118</v>
      </c>
      <c r="AG23" s="348"/>
      <c r="AH23" s="348"/>
      <c r="AI23" s="349"/>
    </row>
    <row r="24" spans="1:35" ht="15.75" thickBot="1">
      <c r="A24" s="332"/>
      <c r="B24" s="333"/>
      <c r="C24" s="333"/>
      <c r="D24" s="333"/>
      <c r="E24" s="334"/>
      <c r="F24" s="350"/>
      <c r="G24" s="351"/>
      <c r="H24" s="351"/>
      <c r="I24" s="351"/>
      <c r="J24" s="351"/>
      <c r="K24" s="352"/>
      <c r="L24" s="332"/>
      <c r="M24" s="333"/>
      <c r="N24" s="333"/>
      <c r="O24" s="333"/>
      <c r="P24" s="334"/>
      <c r="Q24" s="350"/>
      <c r="R24" s="351"/>
      <c r="S24" s="351"/>
      <c r="T24" s="351"/>
      <c r="U24" s="351"/>
      <c r="V24" s="351"/>
      <c r="W24" s="351"/>
      <c r="X24" s="352"/>
      <c r="Y24" s="332"/>
      <c r="Z24" s="333"/>
      <c r="AA24" s="333"/>
      <c r="AB24" s="333"/>
      <c r="AC24" s="333"/>
      <c r="AD24" s="333"/>
      <c r="AE24" s="334"/>
      <c r="AF24" s="350"/>
      <c r="AG24" s="351"/>
      <c r="AH24" s="351"/>
      <c r="AI24" s="352"/>
    </row>
  </sheetData>
  <sheetProtection/>
  <mergeCells count="47">
    <mergeCell ref="A23:E24"/>
    <mergeCell ref="F23:K24"/>
    <mergeCell ref="L23:P24"/>
    <mergeCell ref="Q23:X24"/>
    <mergeCell ref="Y23:AE24"/>
    <mergeCell ref="AF23:AI24"/>
    <mergeCell ref="A21:E22"/>
    <mergeCell ref="F21:K22"/>
    <mergeCell ref="L21:P22"/>
    <mergeCell ref="Q21:X22"/>
    <mergeCell ref="Y21:AE22"/>
    <mergeCell ref="AF21:AI22"/>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AD12" r:id="rId1" display="https://www.cajaviviendapopular.gov.co/?q=Servicio-al-ciudadano/informes-de-asistencia"/>
    <hyperlink ref="AD13" r:id="rId2" display="https://www.cajaviviendapopular.gov.co/?q=Nosotros/Informes/informe-pqrs-2019"/>
    <hyperlink ref="AD15" r:id="rId3" display="https://www.cajaviviendapopular.gov.co/?q=Convocatoria-Cvp/procesos-de-contratacion."/>
    <hyperlink ref="AD16" r:id="rId4" display="https://www.cajaviviendapopular.gov.co/?q=Convocatoria-Cvp/procesos-de-contratacion."/>
    <hyperlink ref="AD17" r:id="rId5" display="https://www.cajaviviendapopular.gov.co/?q=Convocatoria-Cvp/procesos-de-contratacion."/>
    <hyperlink ref="AD18" r:id="rId6" display="https://www.cajaviviendapopular.gov.co/?q=Convocatoria-Cvp/procesos-de-contratacion."/>
    <hyperlink ref="AD19" r:id="rId7" display="https://www.cajaviviendapopular.gov.co/?q=Convocatoria-Cvp/procesos-de-contratacion."/>
    <hyperlink ref="AD20" r:id="rId8" display="https://www.cajaviviendapopular.gov.co/?q=Convocatoria-Cvp/procesos-de-contratacion."/>
  </hyperlinks>
  <printOptions/>
  <pageMargins left="0.7" right="0.7" top="0.75" bottom="0.75" header="0.3" footer="0.3"/>
  <pageSetup orientation="portrait" paperSize="9"/>
  <drawing r:id="rId11"/>
  <legacyDrawing r:id="rId10"/>
</worksheet>
</file>

<file path=xl/worksheets/sheet11.xml><?xml version="1.0" encoding="utf-8"?>
<worksheet xmlns="http://schemas.openxmlformats.org/spreadsheetml/2006/main" xmlns:r="http://schemas.openxmlformats.org/officeDocument/2006/relationships">
  <dimension ref="A1:AS49"/>
  <sheetViews>
    <sheetView zoomScalePageLayoutView="0" workbookViewId="0" topLeftCell="U45">
      <selection activeCell="AF48" sqref="AF48:AI49"/>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4</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995</v>
      </c>
      <c r="I6" s="265"/>
      <c r="J6" s="265"/>
      <c r="K6" s="265"/>
      <c r="L6" s="265"/>
      <c r="M6" s="265"/>
      <c r="N6" s="265"/>
      <c r="O6" s="265"/>
      <c r="P6" s="265"/>
      <c r="Q6" s="266"/>
      <c r="R6" s="282" t="s">
        <v>47</v>
      </c>
      <c r="S6" s="283"/>
      <c r="T6" s="284"/>
      <c r="U6" s="284"/>
      <c r="V6" s="284"/>
      <c r="W6" s="284"/>
      <c r="X6" s="284"/>
      <c r="Y6" s="284"/>
      <c r="Z6" s="284"/>
      <c r="AA6" s="264" t="s">
        <v>1046</v>
      </c>
      <c r="AB6" s="265"/>
      <c r="AC6" s="265"/>
      <c r="AD6" s="265"/>
      <c r="AE6" s="265"/>
      <c r="AF6" s="265"/>
      <c r="AG6" s="265"/>
      <c r="AH6" s="265"/>
      <c r="AI6" s="266"/>
    </row>
    <row r="7" spans="1:35" s="1" customFormat="1" ht="3" customHeight="1">
      <c r="A7" s="435">
        <v>76441</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153.75" thickBot="1">
      <c r="A12" s="31">
        <v>1</v>
      </c>
      <c r="B12" s="32">
        <v>1720</v>
      </c>
      <c r="C12" s="32" t="s">
        <v>552</v>
      </c>
      <c r="D12" s="32" t="s">
        <v>804</v>
      </c>
      <c r="E12" s="32" t="s">
        <v>317</v>
      </c>
      <c r="F12" s="32" t="s">
        <v>805</v>
      </c>
      <c r="G12" s="32" t="s">
        <v>806</v>
      </c>
      <c r="H12" s="32" t="s">
        <v>319</v>
      </c>
      <c r="I12" s="32" t="s">
        <v>807</v>
      </c>
      <c r="J12" s="32" t="s">
        <v>331</v>
      </c>
      <c r="K12" s="32"/>
      <c r="L12" s="32"/>
      <c r="M12" s="32" t="s">
        <v>62</v>
      </c>
      <c r="N12" s="32" t="s">
        <v>256</v>
      </c>
      <c r="O12" s="34" t="s">
        <v>112</v>
      </c>
      <c r="P12" s="34" t="s">
        <v>113</v>
      </c>
      <c r="Q12" s="34" t="s">
        <v>307</v>
      </c>
      <c r="R12" s="34" t="s">
        <v>643</v>
      </c>
      <c r="S12" s="35" t="s">
        <v>808</v>
      </c>
      <c r="T12" s="35" t="s">
        <v>118</v>
      </c>
      <c r="U12" s="35" t="s">
        <v>809</v>
      </c>
      <c r="V12" s="35" t="s">
        <v>809</v>
      </c>
      <c r="W12" s="35" t="s">
        <v>117</v>
      </c>
      <c r="X12" s="35" t="s">
        <v>118</v>
      </c>
      <c r="Y12" s="108" t="s">
        <v>118</v>
      </c>
      <c r="Z12" s="35" t="s">
        <v>115</v>
      </c>
      <c r="AA12" s="34" t="s">
        <v>99</v>
      </c>
      <c r="AB12" s="34" t="s">
        <v>99</v>
      </c>
      <c r="AC12" s="109" t="s">
        <v>99</v>
      </c>
      <c r="AD12" s="35" t="s">
        <v>483</v>
      </c>
      <c r="AE12" s="35" t="s">
        <v>808</v>
      </c>
      <c r="AF12" s="35" t="s">
        <v>810</v>
      </c>
      <c r="AG12" s="35" t="s">
        <v>251</v>
      </c>
      <c r="AH12" s="35" t="s">
        <v>811</v>
      </c>
      <c r="AI12" s="35"/>
    </row>
    <row r="13" spans="1:35" ht="409.5" thickBot="1">
      <c r="A13" s="37">
        <v>2</v>
      </c>
      <c r="B13" s="39">
        <v>1720</v>
      </c>
      <c r="C13" s="39" t="s">
        <v>812</v>
      </c>
      <c r="D13" s="39" t="s">
        <v>813</v>
      </c>
      <c r="E13" s="39" t="s">
        <v>814</v>
      </c>
      <c r="F13" s="39" t="s">
        <v>815</v>
      </c>
      <c r="G13" s="39" t="s">
        <v>806</v>
      </c>
      <c r="H13" s="39" t="s">
        <v>319</v>
      </c>
      <c r="I13" s="39" t="s">
        <v>816</v>
      </c>
      <c r="J13" s="39" t="s">
        <v>817</v>
      </c>
      <c r="K13" s="39"/>
      <c r="L13" s="39"/>
      <c r="M13" s="39" t="s">
        <v>62</v>
      </c>
      <c r="N13" s="39" t="s">
        <v>818</v>
      </c>
      <c r="O13" s="41" t="s">
        <v>112</v>
      </c>
      <c r="P13" s="41" t="s">
        <v>113</v>
      </c>
      <c r="Q13" s="41" t="s">
        <v>307</v>
      </c>
      <c r="R13" s="41" t="s">
        <v>819</v>
      </c>
      <c r="S13" s="42" t="s">
        <v>820</v>
      </c>
      <c r="T13" s="42" t="s">
        <v>118</v>
      </c>
      <c r="U13" s="42" t="s">
        <v>118</v>
      </c>
      <c r="V13" s="42" t="s">
        <v>118</v>
      </c>
      <c r="W13" s="42" t="s">
        <v>118</v>
      </c>
      <c r="X13" s="42" t="s">
        <v>118</v>
      </c>
      <c r="Y13" s="52" t="s">
        <v>118</v>
      </c>
      <c r="Z13" s="42" t="s">
        <v>118</v>
      </c>
      <c r="AA13" s="41" t="s">
        <v>99</v>
      </c>
      <c r="AB13" s="41" t="s">
        <v>99</v>
      </c>
      <c r="AC13" s="50" t="s">
        <v>99</v>
      </c>
      <c r="AD13" s="42" t="s">
        <v>483</v>
      </c>
      <c r="AE13" s="42" t="s">
        <v>821</v>
      </c>
      <c r="AF13" s="42" t="s">
        <v>822</v>
      </c>
      <c r="AG13" s="42" t="s">
        <v>251</v>
      </c>
      <c r="AH13" s="42" t="s">
        <v>823</v>
      </c>
      <c r="AI13" s="42"/>
    </row>
    <row r="14" spans="1:35" ht="409.5" thickBot="1">
      <c r="A14" s="37">
        <v>3</v>
      </c>
      <c r="B14" s="39">
        <v>1720</v>
      </c>
      <c r="C14" s="39" t="s">
        <v>824</v>
      </c>
      <c r="D14" s="39" t="s">
        <v>825</v>
      </c>
      <c r="E14" s="39" t="s">
        <v>826</v>
      </c>
      <c r="F14" s="39" t="s">
        <v>827</v>
      </c>
      <c r="G14" s="39" t="s">
        <v>806</v>
      </c>
      <c r="H14" s="39" t="s">
        <v>319</v>
      </c>
      <c r="I14" s="39" t="s">
        <v>110</v>
      </c>
      <c r="J14" s="39" t="s">
        <v>331</v>
      </c>
      <c r="K14" s="39"/>
      <c r="L14" s="39"/>
      <c r="M14" s="39" t="s">
        <v>62</v>
      </c>
      <c r="N14" s="39" t="s">
        <v>828</v>
      </c>
      <c r="O14" s="41" t="s">
        <v>112</v>
      </c>
      <c r="P14" s="41" t="s">
        <v>113</v>
      </c>
      <c r="Q14" s="41" t="s">
        <v>307</v>
      </c>
      <c r="R14" s="41" t="s">
        <v>829</v>
      </c>
      <c r="S14" s="42" t="s">
        <v>830</v>
      </c>
      <c r="T14" s="42" t="s">
        <v>115</v>
      </c>
      <c r="U14" s="42" t="s">
        <v>117</v>
      </c>
      <c r="V14" s="42" t="s">
        <v>117</v>
      </c>
      <c r="W14" s="42" t="s">
        <v>117</v>
      </c>
      <c r="X14" s="42" t="s">
        <v>117</v>
      </c>
      <c r="Y14" s="52" t="s">
        <v>117</v>
      </c>
      <c r="Z14" s="42" t="s">
        <v>118</v>
      </c>
      <c r="AA14" s="41" t="s">
        <v>69</v>
      </c>
      <c r="AB14" s="41" t="s">
        <v>99</v>
      </c>
      <c r="AC14" s="50" t="s">
        <v>99</v>
      </c>
      <c r="AD14" s="46" t="s">
        <v>831</v>
      </c>
      <c r="AE14" s="42" t="s">
        <v>832</v>
      </c>
      <c r="AF14" s="42" t="s">
        <v>833</v>
      </c>
      <c r="AG14" s="42" t="s">
        <v>402</v>
      </c>
      <c r="AH14" s="42" t="s">
        <v>834</v>
      </c>
      <c r="AI14" s="42"/>
    </row>
    <row r="15" spans="1:35" ht="409.5" thickBot="1">
      <c r="A15" s="37">
        <v>4</v>
      </c>
      <c r="B15" s="39">
        <v>1720</v>
      </c>
      <c r="C15" s="39" t="s">
        <v>835</v>
      </c>
      <c r="D15" s="39" t="s">
        <v>836</v>
      </c>
      <c r="E15" s="39" t="s">
        <v>837</v>
      </c>
      <c r="F15" s="39" t="s">
        <v>838</v>
      </c>
      <c r="G15" s="39" t="s">
        <v>806</v>
      </c>
      <c r="H15" s="39" t="s">
        <v>319</v>
      </c>
      <c r="I15" s="39" t="s">
        <v>110</v>
      </c>
      <c r="J15" s="39" t="s">
        <v>331</v>
      </c>
      <c r="K15" s="39"/>
      <c r="L15" s="39"/>
      <c r="M15" s="39" t="s">
        <v>62</v>
      </c>
      <c r="N15" s="39" t="s">
        <v>828</v>
      </c>
      <c r="O15" s="41" t="s">
        <v>112</v>
      </c>
      <c r="P15" s="41" t="s">
        <v>113</v>
      </c>
      <c r="Q15" s="41" t="s">
        <v>307</v>
      </c>
      <c r="R15" s="41" t="s">
        <v>829</v>
      </c>
      <c r="S15" s="42" t="s">
        <v>830</v>
      </c>
      <c r="T15" s="110" t="s">
        <v>115</v>
      </c>
      <c r="U15" s="110" t="s">
        <v>117</v>
      </c>
      <c r="V15" s="110" t="s">
        <v>117</v>
      </c>
      <c r="W15" s="110" t="s">
        <v>117</v>
      </c>
      <c r="X15" s="110" t="s">
        <v>117</v>
      </c>
      <c r="Y15" s="111" t="s">
        <v>117</v>
      </c>
      <c r="Z15" s="110" t="s">
        <v>118</v>
      </c>
      <c r="AA15" s="41" t="s">
        <v>69</v>
      </c>
      <c r="AB15" s="41" t="s">
        <v>99</v>
      </c>
      <c r="AC15" s="50" t="s">
        <v>99</v>
      </c>
      <c r="AD15" s="46" t="s">
        <v>839</v>
      </c>
      <c r="AE15" s="42" t="s">
        <v>832</v>
      </c>
      <c r="AF15" s="42" t="s">
        <v>149</v>
      </c>
      <c r="AG15" s="42" t="s">
        <v>402</v>
      </c>
      <c r="AH15" s="42" t="s">
        <v>834</v>
      </c>
      <c r="AI15" s="42"/>
    </row>
    <row r="16" spans="1:35" ht="409.5" thickBot="1">
      <c r="A16" s="37">
        <v>5</v>
      </c>
      <c r="B16" s="39">
        <v>1720</v>
      </c>
      <c r="C16" s="39" t="s">
        <v>824</v>
      </c>
      <c r="D16" s="39" t="s">
        <v>840</v>
      </c>
      <c r="E16" s="39" t="s">
        <v>840</v>
      </c>
      <c r="F16" s="39" t="s">
        <v>841</v>
      </c>
      <c r="G16" s="39" t="s">
        <v>806</v>
      </c>
      <c r="H16" s="39" t="s">
        <v>319</v>
      </c>
      <c r="I16" s="39" t="s">
        <v>842</v>
      </c>
      <c r="J16" s="39" t="s">
        <v>331</v>
      </c>
      <c r="K16" s="39"/>
      <c r="L16" s="39"/>
      <c r="M16" s="39" t="s">
        <v>62</v>
      </c>
      <c r="N16" s="39" t="s">
        <v>828</v>
      </c>
      <c r="O16" s="41" t="s">
        <v>112</v>
      </c>
      <c r="P16" s="41" t="s">
        <v>113</v>
      </c>
      <c r="Q16" s="41" t="s">
        <v>307</v>
      </c>
      <c r="R16" s="41" t="s">
        <v>829</v>
      </c>
      <c r="S16" s="42" t="s">
        <v>830</v>
      </c>
      <c r="T16" s="110" t="s">
        <v>115</v>
      </c>
      <c r="U16" s="110" t="s">
        <v>117</v>
      </c>
      <c r="V16" s="110" t="s">
        <v>117</v>
      </c>
      <c r="W16" s="110" t="s">
        <v>117</v>
      </c>
      <c r="X16" s="110" t="s">
        <v>117</v>
      </c>
      <c r="Y16" s="111" t="s">
        <v>117</v>
      </c>
      <c r="Z16" s="110" t="s">
        <v>118</v>
      </c>
      <c r="AA16" s="41" t="s">
        <v>69</v>
      </c>
      <c r="AB16" s="41" t="s">
        <v>99</v>
      </c>
      <c r="AC16" s="50" t="s">
        <v>99</v>
      </c>
      <c r="AD16" s="42" t="s">
        <v>483</v>
      </c>
      <c r="AE16" s="42" t="s">
        <v>832</v>
      </c>
      <c r="AF16" s="42" t="s">
        <v>833</v>
      </c>
      <c r="AG16" s="42" t="s">
        <v>251</v>
      </c>
      <c r="AH16" s="42" t="s">
        <v>843</v>
      </c>
      <c r="AI16" s="42"/>
    </row>
    <row r="17" spans="1:35" ht="370.5" thickBot="1">
      <c r="A17" s="37">
        <v>6</v>
      </c>
      <c r="B17" s="39">
        <v>1720</v>
      </c>
      <c r="C17" s="39" t="s">
        <v>812</v>
      </c>
      <c r="D17" s="39" t="s">
        <v>844</v>
      </c>
      <c r="E17" s="39" t="s">
        <v>844</v>
      </c>
      <c r="F17" s="39" t="s">
        <v>845</v>
      </c>
      <c r="G17" s="39" t="s">
        <v>806</v>
      </c>
      <c r="H17" s="39" t="s">
        <v>319</v>
      </c>
      <c r="I17" s="39" t="s">
        <v>816</v>
      </c>
      <c r="J17" s="39" t="s">
        <v>817</v>
      </c>
      <c r="K17" s="39"/>
      <c r="L17" s="39"/>
      <c r="M17" s="39" t="s">
        <v>62</v>
      </c>
      <c r="N17" s="39" t="s">
        <v>846</v>
      </c>
      <c r="O17" s="41" t="s">
        <v>112</v>
      </c>
      <c r="P17" s="41" t="s">
        <v>113</v>
      </c>
      <c r="Q17" s="41" t="s">
        <v>307</v>
      </c>
      <c r="R17" s="41" t="s">
        <v>829</v>
      </c>
      <c r="S17" s="42" t="s">
        <v>847</v>
      </c>
      <c r="T17" s="42" t="s">
        <v>118</v>
      </c>
      <c r="U17" s="42" t="s">
        <v>117</v>
      </c>
      <c r="V17" s="42" t="s">
        <v>117</v>
      </c>
      <c r="W17" s="42" t="s">
        <v>117</v>
      </c>
      <c r="X17" s="42" t="s">
        <v>118</v>
      </c>
      <c r="Y17" s="52" t="s">
        <v>117</v>
      </c>
      <c r="Z17" s="42" t="s">
        <v>118</v>
      </c>
      <c r="AA17" s="41" t="s">
        <v>99</v>
      </c>
      <c r="AB17" s="41" t="s">
        <v>99</v>
      </c>
      <c r="AC17" s="50" t="s">
        <v>99</v>
      </c>
      <c r="AD17" s="46" t="s">
        <v>848</v>
      </c>
      <c r="AE17" s="42" t="s">
        <v>832</v>
      </c>
      <c r="AF17" s="42" t="s">
        <v>849</v>
      </c>
      <c r="AG17" s="42" t="s">
        <v>402</v>
      </c>
      <c r="AH17" s="42" t="s">
        <v>850</v>
      </c>
      <c r="AI17" s="42"/>
    </row>
    <row r="18" spans="1:35" ht="409.5" thickBot="1">
      <c r="A18" s="37">
        <v>7</v>
      </c>
      <c r="B18" s="39">
        <v>1720</v>
      </c>
      <c r="C18" s="39" t="s">
        <v>812</v>
      </c>
      <c r="D18" s="39" t="s">
        <v>844</v>
      </c>
      <c r="E18" s="39" t="s">
        <v>851</v>
      </c>
      <c r="F18" s="39" t="s">
        <v>852</v>
      </c>
      <c r="G18" s="39" t="s">
        <v>806</v>
      </c>
      <c r="H18" s="39" t="s">
        <v>319</v>
      </c>
      <c r="I18" s="39" t="s">
        <v>110</v>
      </c>
      <c r="J18" s="39" t="s">
        <v>331</v>
      </c>
      <c r="K18" s="39"/>
      <c r="L18" s="39"/>
      <c r="M18" s="39" t="s">
        <v>62</v>
      </c>
      <c r="N18" s="39" t="s">
        <v>853</v>
      </c>
      <c r="O18" s="41" t="s">
        <v>112</v>
      </c>
      <c r="P18" s="41" t="s">
        <v>113</v>
      </c>
      <c r="Q18" s="41" t="s">
        <v>307</v>
      </c>
      <c r="R18" s="41" t="s">
        <v>829</v>
      </c>
      <c r="S18" s="42" t="s">
        <v>854</v>
      </c>
      <c r="T18" s="110" t="s">
        <v>115</v>
      </c>
      <c r="U18" s="110" t="s">
        <v>117</v>
      </c>
      <c r="V18" s="110" t="s">
        <v>117</v>
      </c>
      <c r="W18" s="110" t="s">
        <v>117</v>
      </c>
      <c r="X18" s="110" t="s">
        <v>117</v>
      </c>
      <c r="Y18" s="111" t="s">
        <v>117</v>
      </c>
      <c r="Z18" s="110" t="s">
        <v>118</v>
      </c>
      <c r="AA18" s="41" t="s">
        <v>69</v>
      </c>
      <c r="AB18" s="41" t="s">
        <v>99</v>
      </c>
      <c r="AC18" s="50" t="s">
        <v>99</v>
      </c>
      <c r="AD18" s="112" t="s">
        <v>855</v>
      </c>
      <c r="AE18" s="42" t="s">
        <v>832</v>
      </c>
      <c r="AF18" s="42" t="s">
        <v>849</v>
      </c>
      <c r="AG18" s="42" t="s">
        <v>402</v>
      </c>
      <c r="AH18" s="42" t="s">
        <v>850</v>
      </c>
      <c r="AI18" s="42"/>
    </row>
    <row r="19" spans="1:35" ht="204.75" thickBot="1">
      <c r="A19" s="37">
        <v>8</v>
      </c>
      <c r="B19" s="39">
        <v>1720</v>
      </c>
      <c r="C19" s="39" t="s">
        <v>835</v>
      </c>
      <c r="D19" s="39" t="s">
        <v>856</v>
      </c>
      <c r="E19" s="39" t="s">
        <v>857</v>
      </c>
      <c r="F19" s="39" t="s">
        <v>858</v>
      </c>
      <c r="G19" s="39" t="s">
        <v>806</v>
      </c>
      <c r="H19" s="39" t="s">
        <v>319</v>
      </c>
      <c r="I19" s="39" t="s">
        <v>816</v>
      </c>
      <c r="J19" s="39" t="s">
        <v>817</v>
      </c>
      <c r="K19" s="39"/>
      <c r="L19" s="39"/>
      <c r="M19" s="39" t="s">
        <v>62</v>
      </c>
      <c r="N19" s="39" t="s">
        <v>859</v>
      </c>
      <c r="O19" s="41" t="s">
        <v>112</v>
      </c>
      <c r="P19" s="41" t="s">
        <v>113</v>
      </c>
      <c r="Q19" s="41" t="s">
        <v>307</v>
      </c>
      <c r="R19" s="41" t="s">
        <v>829</v>
      </c>
      <c r="S19" s="42" t="s">
        <v>860</v>
      </c>
      <c r="T19" s="42" t="s">
        <v>118</v>
      </c>
      <c r="U19" s="42" t="s">
        <v>117</v>
      </c>
      <c r="V19" s="42" t="s">
        <v>117</v>
      </c>
      <c r="W19" s="42" t="s">
        <v>118</v>
      </c>
      <c r="X19" s="42" t="s">
        <v>118</v>
      </c>
      <c r="Y19" s="52" t="s">
        <v>118</v>
      </c>
      <c r="Z19" s="42" t="s">
        <v>118</v>
      </c>
      <c r="AA19" s="41" t="s">
        <v>99</v>
      </c>
      <c r="AB19" s="41" t="s">
        <v>99</v>
      </c>
      <c r="AC19" s="50" t="s">
        <v>99</v>
      </c>
      <c r="AD19" s="46" t="s">
        <v>861</v>
      </c>
      <c r="AE19" s="42" t="s">
        <v>832</v>
      </c>
      <c r="AF19" s="42" t="s">
        <v>149</v>
      </c>
      <c r="AG19" s="42" t="s">
        <v>402</v>
      </c>
      <c r="AH19" s="42" t="s">
        <v>862</v>
      </c>
      <c r="AI19" s="42" t="s">
        <v>863</v>
      </c>
    </row>
    <row r="20" spans="1:35" ht="128.25" thickBot="1">
      <c r="A20" s="37">
        <v>9</v>
      </c>
      <c r="B20" s="39">
        <v>1720</v>
      </c>
      <c r="C20" s="39" t="s">
        <v>824</v>
      </c>
      <c r="D20" s="39" t="s">
        <v>864</v>
      </c>
      <c r="E20" s="39" t="s">
        <v>865</v>
      </c>
      <c r="F20" s="39" t="s">
        <v>866</v>
      </c>
      <c r="G20" s="39" t="s">
        <v>806</v>
      </c>
      <c r="H20" s="39" t="s">
        <v>319</v>
      </c>
      <c r="I20" s="39" t="s">
        <v>110</v>
      </c>
      <c r="J20" s="39" t="s">
        <v>331</v>
      </c>
      <c r="K20" s="39"/>
      <c r="L20" s="39"/>
      <c r="M20" s="39" t="s">
        <v>62</v>
      </c>
      <c r="N20" s="39" t="s">
        <v>828</v>
      </c>
      <c r="O20" s="41" t="s">
        <v>112</v>
      </c>
      <c r="P20" s="41" t="s">
        <v>113</v>
      </c>
      <c r="Q20" s="41" t="s">
        <v>307</v>
      </c>
      <c r="R20" s="41" t="s">
        <v>829</v>
      </c>
      <c r="S20" s="42" t="s">
        <v>867</v>
      </c>
      <c r="T20" s="110" t="s">
        <v>115</v>
      </c>
      <c r="U20" s="110" t="s">
        <v>117</v>
      </c>
      <c r="V20" s="110" t="s">
        <v>117</v>
      </c>
      <c r="W20" s="110" t="s">
        <v>117</v>
      </c>
      <c r="X20" s="110" t="s">
        <v>117</v>
      </c>
      <c r="Y20" s="111" t="s">
        <v>117</v>
      </c>
      <c r="Z20" s="110" t="s">
        <v>115</v>
      </c>
      <c r="AA20" s="41" t="s">
        <v>69</v>
      </c>
      <c r="AB20" s="41" t="s">
        <v>99</v>
      </c>
      <c r="AC20" s="50" t="s">
        <v>99</v>
      </c>
      <c r="AD20" s="42" t="s">
        <v>483</v>
      </c>
      <c r="AE20" s="42" t="s">
        <v>832</v>
      </c>
      <c r="AF20" s="42" t="s">
        <v>833</v>
      </c>
      <c r="AG20" s="42" t="s">
        <v>251</v>
      </c>
      <c r="AH20" s="42" t="s">
        <v>868</v>
      </c>
      <c r="AI20" s="42"/>
    </row>
    <row r="21" spans="1:35" ht="255.75" thickBot="1">
      <c r="A21" s="37">
        <v>10</v>
      </c>
      <c r="B21" s="39">
        <v>1720</v>
      </c>
      <c r="C21" s="39" t="s">
        <v>812</v>
      </c>
      <c r="D21" s="39" t="s">
        <v>813</v>
      </c>
      <c r="E21" s="39" t="s">
        <v>869</v>
      </c>
      <c r="F21" s="39" t="s">
        <v>870</v>
      </c>
      <c r="G21" s="39" t="s">
        <v>871</v>
      </c>
      <c r="H21" s="39" t="s">
        <v>319</v>
      </c>
      <c r="I21" s="39" t="s">
        <v>816</v>
      </c>
      <c r="J21" s="39" t="s">
        <v>817</v>
      </c>
      <c r="K21" s="39"/>
      <c r="L21" s="39"/>
      <c r="M21" s="39" t="s">
        <v>62</v>
      </c>
      <c r="N21" s="39" t="s">
        <v>818</v>
      </c>
      <c r="O21" s="41" t="s">
        <v>112</v>
      </c>
      <c r="P21" s="41" t="s">
        <v>113</v>
      </c>
      <c r="Q21" s="41" t="s">
        <v>307</v>
      </c>
      <c r="R21" s="41" t="s">
        <v>829</v>
      </c>
      <c r="S21" s="42" t="s">
        <v>860</v>
      </c>
      <c r="T21" s="42" t="s">
        <v>118</v>
      </c>
      <c r="U21" s="42" t="s">
        <v>118</v>
      </c>
      <c r="V21" s="42" t="s">
        <v>118</v>
      </c>
      <c r="W21" s="42" t="s">
        <v>118</v>
      </c>
      <c r="X21" s="42" t="s">
        <v>118</v>
      </c>
      <c r="Y21" s="52" t="s">
        <v>118</v>
      </c>
      <c r="Z21" s="42" t="s">
        <v>118</v>
      </c>
      <c r="AA21" s="41" t="s">
        <v>99</v>
      </c>
      <c r="AB21" s="41" t="s">
        <v>99</v>
      </c>
      <c r="AC21" s="50" t="s">
        <v>99</v>
      </c>
      <c r="AD21" s="42" t="s">
        <v>483</v>
      </c>
      <c r="AE21" s="42" t="s">
        <v>832</v>
      </c>
      <c r="AF21" s="42" t="s">
        <v>872</v>
      </c>
      <c r="AG21" s="42" t="s">
        <v>251</v>
      </c>
      <c r="AH21" s="42" t="s">
        <v>873</v>
      </c>
      <c r="AI21" s="42"/>
    </row>
    <row r="22" spans="1:35" ht="217.5" thickBot="1">
      <c r="A22" s="37">
        <v>11</v>
      </c>
      <c r="B22" s="39">
        <v>1720</v>
      </c>
      <c r="C22" s="39" t="s">
        <v>812</v>
      </c>
      <c r="D22" s="39" t="s">
        <v>874</v>
      </c>
      <c r="E22" s="39" t="s">
        <v>875</v>
      </c>
      <c r="F22" s="39" t="s">
        <v>876</v>
      </c>
      <c r="G22" s="39" t="s">
        <v>871</v>
      </c>
      <c r="H22" s="39" t="s">
        <v>319</v>
      </c>
      <c r="I22" s="39" t="s">
        <v>110</v>
      </c>
      <c r="J22" s="39" t="s">
        <v>331</v>
      </c>
      <c r="K22" s="39"/>
      <c r="L22" s="39"/>
      <c r="M22" s="39" t="s">
        <v>62</v>
      </c>
      <c r="N22" s="39" t="s">
        <v>828</v>
      </c>
      <c r="O22" s="41" t="s">
        <v>112</v>
      </c>
      <c r="P22" s="41" t="s">
        <v>113</v>
      </c>
      <c r="Q22" s="41" t="s">
        <v>307</v>
      </c>
      <c r="R22" s="41" t="s">
        <v>829</v>
      </c>
      <c r="S22" s="42" t="s">
        <v>867</v>
      </c>
      <c r="T22" s="110" t="s">
        <v>115</v>
      </c>
      <c r="U22" s="110" t="s">
        <v>117</v>
      </c>
      <c r="V22" s="110" t="s">
        <v>117</v>
      </c>
      <c r="W22" s="110" t="s">
        <v>117</v>
      </c>
      <c r="X22" s="110" t="s">
        <v>117</v>
      </c>
      <c r="Y22" s="111" t="s">
        <v>117</v>
      </c>
      <c r="Z22" s="110" t="s">
        <v>118</v>
      </c>
      <c r="AA22" s="41" t="s">
        <v>69</v>
      </c>
      <c r="AB22" s="41" t="s">
        <v>99</v>
      </c>
      <c r="AC22" s="50" t="s">
        <v>99</v>
      </c>
      <c r="AD22" s="42" t="s">
        <v>483</v>
      </c>
      <c r="AE22" s="42" t="s">
        <v>832</v>
      </c>
      <c r="AF22" s="42" t="s">
        <v>849</v>
      </c>
      <c r="AG22" s="42" t="s">
        <v>251</v>
      </c>
      <c r="AH22" s="42" t="s">
        <v>862</v>
      </c>
      <c r="AI22" s="42"/>
    </row>
    <row r="23" spans="1:35" ht="166.5" thickBot="1">
      <c r="A23" s="37">
        <v>12</v>
      </c>
      <c r="B23" s="39">
        <v>1720</v>
      </c>
      <c r="C23" s="39" t="s">
        <v>812</v>
      </c>
      <c r="D23" s="39" t="s">
        <v>804</v>
      </c>
      <c r="E23" s="39" t="s">
        <v>877</v>
      </c>
      <c r="F23" s="39" t="s">
        <v>878</v>
      </c>
      <c r="G23" s="39" t="s">
        <v>871</v>
      </c>
      <c r="H23" s="39" t="s">
        <v>319</v>
      </c>
      <c r="I23" s="39" t="s">
        <v>110</v>
      </c>
      <c r="J23" s="39" t="s">
        <v>331</v>
      </c>
      <c r="K23" s="39"/>
      <c r="L23" s="39"/>
      <c r="M23" s="39" t="s">
        <v>62</v>
      </c>
      <c r="N23" s="39" t="s">
        <v>853</v>
      </c>
      <c r="O23" s="41" t="s">
        <v>112</v>
      </c>
      <c r="P23" s="41" t="s">
        <v>113</v>
      </c>
      <c r="Q23" s="41" t="s">
        <v>307</v>
      </c>
      <c r="R23" s="41" t="s">
        <v>829</v>
      </c>
      <c r="S23" s="42" t="s">
        <v>879</v>
      </c>
      <c r="T23" s="110" t="s">
        <v>115</v>
      </c>
      <c r="U23" s="110" t="s">
        <v>117</v>
      </c>
      <c r="V23" s="110" t="s">
        <v>117</v>
      </c>
      <c r="W23" s="110" t="s">
        <v>117</v>
      </c>
      <c r="X23" s="110" t="s">
        <v>117</v>
      </c>
      <c r="Y23" s="111" t="s">
        <v>117</v>
      </c>
      <c r="Z23" s="110" t="s">
        <v>118</v>
      </c>
      <c r="AA23" s="41" t="s">
        <v>69</v>
      </c>
      <c r="AB23" s="41" t="s">
        <v>99</v>
      </c>
      <c r="AC23" s="50" t="s">
        <v>99</v>
      </c>
      <c r="AD23" s="42" t="s">
        <v>483</v>
      </c>
      <c r="AE23" s="42" t="s">
        <v>832</v>
      </c>
      <c r="AF23" s="42" t="s">
        <v>849</v>
      </c>
      <c r="AG23" s="42" t="s">
        <v>251</v>
      </c>
      <c r="AH23" s="42" t="s">
        <v>862</v>
      </c>
      <c r="AI23" s="42"/>
    </row>
    <row r="24" spans="1:35" ht="409.5" thickBot="1">
      <c r="A24" s="37">
        <v>13</v>
      </c>
      <c r="B24" s="39">
        <v>1720</v>
      </c>
      <c r="C24" s="39" t="s">
        <v>552</v>
      </c>
      <c r="D24" s="39" t="s">
        <v>804</v>
      </c>
      <c r="E24" s="39" t="s">
        <v>880</v>
      </c>
      <c r="F24" s="39" t="s">
        <v>881</v>
      </c>
      <c r="G24" s="39" t="s">
        <v>871</v>
      </c>
      <c r="H24" s="39" t="s">
        <v>319</v>
      </c>
      <c r="I24" s="39" t="s">
        <v>110</v>
      </c>
      <c r="J24" s="39" t="s">
        <v>331</v>
      </c>
      <c r="K24" s="39"/>
      <c r="L24" s="39"/>
      <c r="M24" s="39" t="s">
        <v>62</v>
      </c>
      <c r="N24" s="39" t="s">
        <v>882</v>
      </c>
      <c r="O24" s="41" t="s">
        <v>112</v>
      </c>
      <c r="P24" s="41" t="s">
        <v>113</v>
      </c>
      <c r="Q24" s="41" t="s">
        <v>307</v>
      </c>
      <c r="R24" s="41" t="s">
        <v>829</v>
      </c>
      <c r="S24" s="46" t="s">
        <v>883</v>
      </c>
      <c r="T24" s="110" t="s">
        <v>115</v>
      </c>
      <c r="U24" s="110" t="s">
        <v>117</v>
      </c>
      <c r="V24" s="110" t="s">
        <v>117</v>
      </c>
      <c r="W24" s="110" t="s">
        <v>117</v>
      </c>
      <c r="X24" s="110" t="s">
        <v>117</v>
      </c>
      <c r="Y24" s="111" t="s">
        <v>117</v>
      </c>
      <c r="Z24" s="110" t="s">
        <v>118</v>
      </c>
      <c r="AA24" s="41" t="s">
        <v>69</v>
      </c>
      <c r="AB24" s="41" t="s">
        <v>99</v>
      </c>
      <c r="AC24" s="50" t="s">
        <v>99</v>
      </c>
      <c r="AD24" s="42" t="s">
        <v>884</v>
      </c>
      <c r="AE24" s="42" t="s">
        <v>832</v>
      </c>
      <c r="AF24" s="42" t="s">
        <v>872</v>
      </c>
      <c r="AG24" s="42" t="s">
        <v>402</v>
      </c>
      <c r="AH24" s="42" t="s">
        <v>862</v>
      </c>
      <c r="AI24" s="42"/>
    </row>
    <row r="25" spans="1:35" ht="396" thickBot="1">
      <c r="A25" s="37">
        <v>14</v>
      </c>
      <c r="B25" s="39">
        <v>1720</v>
      </c>
      <c r="C25" s="39" t="s">
        <v>812</v>
      </c>
      <c r="D25" s="39"/>
      <c r="E25" s="39" t="s">
        <v>885</v>
      </c>
      <c r="F25" s="39" t="s">
        <v>886</v>
      </c>
      <c r="G25" s="39" t="s">
        <v>871</v>
      </c>
      <c r="H25" s="39" t="s">
        <v>319</v>
      </c>
      <c r="I25" s="39" t="s">
        <v>110</v>
      </c>
      <c r="J25" s="39" t="s">
        <v>331</v>
      </c>
      <c r="K25" s="39"/>
      <c r="L25" s="39"/>
      <c r="M25" s="39" t="s">
        <v>62</v>
      </c>
      <c r="N25" s="39" t="s">
        <v>828</v>
      </c>
      <c r="O25" s="41" t="s">
        <v>112</v>
      </c>
      <c r="P25" s="41" t="s">
        <v>113</v>
      </c>
      <c r="Q25" s="41" t="s">
        <v>307</v>
      </c>
      <c r="R25" s="41" t="s">
        <v>829</v>
      </c>
      <c r="S25" s="42" t="s">
        <v>830</v>
      </c>
      <c r="T25" s="110" t="s">
        <v>115</v>
      </c>
      <c r="U25" s="110" t="s">
        <v>117</v>
      </c>
      <c r="V25" s="110" t="s">
        <v>117</v>
      </c>
      <c r="W25" s="110" t="s">
        <v>117</v>
      </c>
      <c r="X25" s="110" t="s">
        <v>117</v>
      </c>
      <c r="Y25" s="111" t="s">
        <v>117</v>
      </c>
      <c r="Z25" s="110" t="s">
        <v>118</v>
      </c>
      <c r="AA25" s="41" t="s">
        <v>69</v>
      </c>
      <c r="AB25" s="41" t="s">
        <v>99</v>
      </c>
      <c r="AC25" s="50" t="s">
        <v>99</v>
      </c>
      <c r="AD25" s="113" t="s">
        <v>887</v>
      </c>
      <c r="AE25" s="42" t="s">
        <v>832</v>
      </c>
      <c r="AF25" s="42" t="s">
        <v>833</v>
      </c>
      <c r="AG25" s="42" t="s">
        <v>402</v>
      </c>
      <c r="AH25" s="42" t="s">
        <v>862</v>
      </c>
      <c r="AI25" s="42"/>
    </row>
    <row r="26" spans="1:35" ht="409.5" thickBot="1">
      <c r="A26" s="37">
        <v>15</v>
      </c>
      <c r="B26" s="39">
        <v>1720</v>
      </c>
      <c r="C26" s="39" t="s">
        <v>824</v>
      </c>
      <c r="D26" s="39" t="s">
        <v>888</v>
      </c>
      <c r="E26" s="39" t="s">
        <v>889</v>
      </c>
      <c r="F26" s="39" t="s">
        <v>890</v>
      </c>
      <c r="G26" s="39" t="s">
        <v>871</v>
      </c>
      <c r="H26" s="39" t="s">
        <v>319</v>
      </c>
      <c r="I26" s="39" t="s">
        <v>110</v>
      </c>
      <c r="J26" s="39" t="s">
        <v>331</v>
      </c>
      <c r="K26" s="39"/>
      <c r="L26" s="39"/>
      <c r="M26" s="39" t="s">
        <v>62</v>
      </c>
      <c r="N26" s="39" t="s">
        <v>828</v>
      </c>
      <c r="O26" s="41" t="s">
        <v>112</v>
      </c>
      <c r="P26" s="41" t="s">
        <v>113</v>
      </c>
      <c r="Q26" s="41" t="s">
        <v>307</v>
      </c>
      <c r="R26" s="41" t="s">
        <v>829</v>
      </c>
      <c r="S26" s="42" t="s">
        <v>891</v>
      </c>
      <c r="T26" s="110" t="s">
        <v>115</v>
      </c>
      <c r="U26" s="110" t="s">
        <v>117</v>
      </c>
      <c r="V26" s="110" t="s">
        <v>117</v>
      </c>
      <c r="W26" s="110" t="s">
        <v>117</v>
      </c>
      <c r="X26" s="110" t="s">
        <v>117</v>
      </c>
      <c r="Y26" s="111" t="s">
        <v>117</v>
      </c>
      <c r="Z26" s="110" t="s">
        <v>118</v>
      </c>
      <c r="AA26" s="41" t="s">
        <v>69</v>
      </c>
      <c r="AB26" s="41" t="s">
        <v>99</v>
      </c>
      <c r="AC26" s="50" t="s">
        <v>99</v>
      </c>
      <c r="AD26" s="42" t="s">
        <v>483</v>
      </c>
      <c r="AE26" s="42" t="s">
        <v>832</v>
      </c>
      <c r="AF26" s="42" t="s">
        <v>892</v>
      </c>
      <c r="AG26" s="42" t="s">
        <v>251</v>
      </c>
      <c r="AH26" s="42" t="s">
        <v>862</v>
      </c>
      <c r="AI26" s="42"/>
    </row>
    <row r="27" spans="1:35" ht="153.75" thickBot="1">
      <c r="A27" s="37">
        <v>16</v>
      </c>
      <c r="B27" s="39">
        <v>1720</v>
      </c>
      <c r="C27" s="39">
        <v>18</v>
      </c>
      <c r="D27" s="39" t="s">
        <v>804</v>
      </c>
      <c r="E27" s="39" t="s">
        <v>893</v>
      </c>
      <c r="F27" s="39" t="s">
        <v>894</v>
      </c>
      <c r="G27" s="39" t="s">
        <v>871</v>
      </c>
      <c r="H27" s="39" t="s">
        <v>895</v>
      </c>
      <c r="I27" s="39" t="s">
        <v>896</v>
      </c>
      <c r="J27" s="40"/>
      <c r="K27" s="40"/>
      <c r="L27" s="40"/>
      <c r="M27" s="39" t="s">
        <v>62</v>
      </c>
      <c r="N27" s="39" t="s">
        <v>897</v>
      </c>
      <c r="O27" s="41" t="s">
        <v>112</v>
      </c>
      <c r="P27" s="41" t="s">
        <v>898</v>
      </c>
      <c r="Q27" s="41" t="s">
        <v>899</v>
      </c>
      <c r="R27" s="41" t="s">
        <v>900</v>
      </c>
      <c r="S27" s="42" t="s">
        <v>901</v>
      </c>
      <c r="T27" s="42" t="s">
        <v>713</v>
      </c>
      <c r="U27" s="42" t="s">
        <v>713</v>
      </c>
      <c r="V27" s="42" t="s">
        <v>713</v>
      </c>
      <c r="W27" s="42" t="s">
        <v>713</v>
      </c>
      <c r="X27" s="42" t="s">
        <v>713</v>
      </c>
      <c r="Y27" s="42" t="s">
        <v>713</v>
      </c>
      <c r="Z27" s="42" t="s">
        <v>715</v>
      </c>
      <c r="AA27" s="41" t="s">
        <v>99</v>
      </c>
      <c r="AB27" s="41" t="s">
        <v>99</v>
      </c>
      <c r="AC27" s="41" t="s">
        <v>99</v>
      </c>
      <c r="AD27" s="42" t="s">
        <v>483</v>
      </c>
      <c r="AE27" s="42" t="s">
        <v>902</v>
      </c>
      <c r="AF27" s="42" t="s">
        <v>903</v>
      </c>
      <c r="AG27" s="42" t="s">
        <v>904</v>
      </c>
      <c r="AH27" s="42" t="s">
        <v>115</v>
      </c>
      <c r="AI27" s="40"/>
    </row>
    <row r="28" spans="1:35" ht="128.25" thickBot="1">
      <c r="A28" s="37">
        <v>17</v>
      </c>
      <c r="B28" s="39">
        <v>1720</v>
      </c>
      <c r="C28" s="39">
        <v>26</v>
      </c>
      <c r="D28" s="39" t="s">
        <v>804</v>
      </c>
      <c r="E28" s="39" t="s">
        <v>905</v>
      </c>
      <c r="F28" s="39" t="s">
        <v>906</v>
      </c>
      <c r="G28" s="39" t="s">
        <v>871</v>
      </c>
      <c r="H28" s="39" t="s">
        <v>907</v>
      </c>
      <c r="I28" s="39" t="s">
        <v>896</v>
      </c>
      <c r="J28" s="40"/>
      <c r="K28" s="40"/>
      <c r="L28" s="40"/>
      <c r="M28" s="39" t="s">
        <v>62</v>
      </c>
      <c r="N28" s="39" t="s">
        <v>908</v>
      </c>
      <c r="O28" s="41" t="s">
        <v>112</v>
      </c>
      <c r="P28" s="41" t="s">
        <v>898</v>
      </c>
      <c r="Q28" s="41" t="s">
        <v>899</v>
      </c>
      <c r="R28" s="41" t="s">
        <v>909</v>
      </c>
      <c r="S28" s="42" t="s">
        <v>910</v>
      </c>
      <c r="T28" s="42" t="s">
        <v>713</v>
      </c>
      <c r="U28" s="42" t="s">
        <v>713</v>
      </c>
      <c r="V28" s="42" t="s">
        <v>713</v>
      </c>
      <c r="W28" s="42" t="s">
        <v>713</v>
      </c>
      <c r="X28" s="42" t="s">
        <v>713</v>
      </c>
      <c r="Y28" s="42" t="s">
        <v>713</v>
      </c>
      <c r="Z28" s="42" t="s">
        <v>715</v>
      </c>
      <c r="AA28" s="41" t="s">
        <v>99</v>
      </c>
      <c r="AB28" s="41" t="s">
        <v>99</v>
      </c>
      <c r="AC28" s="41" t="s">
        <v>99</v>
      </c>
      <c r="AD28" s="42" t="s">
        <v>483</v>
      </c>
      <c r="AE28" s="42" t="s">
        <v>911</v>
      </c>
      <c r="AF28" s="42" t="s">
        <v>637</v>
      </c>
      <c r="AG28" s="42" t="s">
        <v>904</v>
      </c>
      <c r="AH28" s="42" t="s">
        <v>115</v>
      </c>
      <c r="AI28" s="40"/>
    </row>
    <row r="29" spans="1:35" ht="141" thickBot="1">
      <c r="A29" s="37">
        <v>18</v>
      </c>
      <c r="B29" s="39">
        <v>1720</v>
      </c>
      <c r="C29" s="39">
        <v>28</v>
      </c>
      <c r="D29" s="39">
        <v>2</v>
      </c>
      <c r="E29" s="39" t="s">
        <v>912</v>
      </c>
      <c r="F29" s="39" t="s">
        <v>913</v>
      </c>
      <c r="G29" s="39" t="s">
        <v>871</v>
      </c>
      <c r="H29" s="39" t="s">
        <v>914</v>
      </c>
      <c r="I29" s="39" t="s">
        <v>153</v>
      </c>
      <c r="J29" s="40"/>
      <c r="K29" s="40"/>
      <c r="L29" s="40"/>
      <c r="M29" s="39" t="s">
        <v>62</v>
      </c>
      <c r="N29" s="39" t="s">
        <v>908</v>
      </c>
      <c r="O29" s="41" t="s">
        <v>915</v>
      </c>
      <c r="P29" s="41" t="s">
        <v>898</v>
      </c>
      <c r="Q29" s="41" t="s">
        <v>899</v>
      </c>
      <c r="R29" s="41" t="s">
        <v>916</v>
      </c>
      <c r="S29" s="46" t="s">
        <v>917</v>
      </c>
      <c r="T29" s="42" t="s">
        <v>715</v>
      </c>
      <c r="U29" s="42" t="s">
        <v>715</v>
      </c>
      <c r="V29" s="42" t="s">
        <v>715</v>
      </c>
      <c r="W29" s="42" t="s">
        <v>713</v>
      </c>
      <c r="X29" s="42" t="s">
        <v>715</v>
      </c>
      <c r="Y29" s="42" t="s">
        <v>715</v>
      </c>
      <c r="Z29" s="42" t="s">
        <v>713</v>
      </c>
      <c r="AA29" s="41" t="s">
        <v>99</v>
      </c>
      <c r="AB29" s="41" t="s">
        <v>70</v>
      </c>
      <c r="AC29" s="41" t="s">
        <v>70</v>
      </c>
      <c r="AD29" s="114" t="s">
        <v>918</v>
      </c>
      <c r="AE29" s="42" t="s">
        <v>919</v>
      </c>
      <c r="AF29" s="42" t="s">
        <v>920</v>
      </c>
      <c r="AG29" s="42" t="s">
        <v>921</v>
      </c>
      <c r="AH29" s="42" t="s">
        <v>922</v>
      </c>
      <c r="AI29" s="40"/>
    </row>
    <row r="30" spans="1:35" ht="217.5" thickBot="1">
      <c r="A30" s="37">
        <v>19</v>
      </c>
      <c r="B30" s="39">
        <v>1720</v>
      </c>
      <c r="C30" s="39">
        <v>28</v>
      </c>
      <c r="D30" s="39">
        <v>11</v>
      </c>
      <c r="E30" s="39" t="s">
        <v>923</v>
      </c>
      <c r="F30" s="39" t="s">
        <v>924</v>
      </c>
      <c r="G30" s="39" t="s">
        <v>871</v>
      </c>
      <c r="H30" s="39" t="s">
        <v>925</v>
      </c>
      <c r="I30" s="39" t="s">
        <v>896</v>
      </c>
      <c r="J30" s="40"/>
      <c r="K30" s="40"/>
      <c r="L30" s="40"/>
      <c r="M30" s="39" t="s">
        <v>62</v>
      </c>
      <c r="N30" s="39" t="s">
        <v>926</v>
      </c>
      <c r="O30" s="41" t="s">
        <v>927</v>
      </c>
      <c r="P30" s="41" t="s">
        <v>898</v>
      </c>
      <c r="Q30" s="41" t="s">
        <v>899</v>
      </c>
      <c r="R30" s="41" t="s">
        <v>928</v>
      </c>
      <c r="S30" s="115" t="s">
        <v>917</v>
      </c>
      <c r="T30" s="42" t="s">
        <v>713</v>
      </c>
      <c r="U30" s="42" t="s">
        <v>715</v>
      </c>
      <c r="V30" s="42" t="s">
        <v>715</v>
      </c>
      <c r="W30" s="41" t="s">
        <v>715</v>
      </c>
      <c r="X30" s="41" t="s">
        <v>715</v>
      </c>
      <c r="Y30" s="41" t="s">
        <v>713</v>
      </c>
      <c r="Z30" s="41" t="s">
        <v>715</v>
      </c>
      <c r="AA30" s="41" t="s">
        <v>69</v>
      </c>
      <c r="AB30" s="41" t="s">
        <v>69</v>
      </c>
      <c r="AC30" s="41" t="s">
        <v>99</v>
      </c>
      <c r="AD30" s="116" t="s">
        <v>917</v>
      </c>
      <c r="AE30" s="42" t="s">
        <v>929</v>
      </c>
      <c r="AF30" s="42" t="s">
        <v>637</v>
      </c>
      <c r="AG30" s="42" t="s">
        <v>921</v>
      </c>
      <c r="AH30" s="42" t="s">
        <v>930</v>
      </c>
      <c r="AI30" s="40"/>
    </row>
    <row r="31" spans="1:35" ht="120.75" thickBot="1">
      <c r="A31" s="37">
        <v>20</v>
      </c>
      <c r="B31" s="39">
        <v>1720</v>
      </c>
      <c r="C31" s="39">
        <v>32</v>
      </c>
      <c r="D31" s="39">
        <v>2</v>
      </c>
      <c r="E31" s="39" t="s">
        <v>931</v>
      </c>
      <c r="F31" s="39" t="s">
        <v>932</v>
      </c>
      <c r="G31" s="39" t="s">
        <v>871</v>
      </c>
      <c r="H31" s="39" t="s">
        <v>925</v>
      </c>
      <c r="I31" s="39" t="s">
        <v>896</v>
      </c>
      <c r="J31" s="40"/>
      <c r="K31" s="40"/>
      <c r="L31" s="40"/>
      <c r="M31" s="39" t="s">
        <v>62</v>
      </c>
      <c r="N31" s="39" t="s">
        <v>926</v>
      </c>
      <c r="O31" s="41" t="s">
        <v>927</v>
      </c>
      <c r="P31" s="41" t="s">
        <v>898</v>
      </c>
      <c r="Q31" s="41" t="s">
        <v>899</v>
      </c>
      <c r="R31" s="41" t="s">
        <v>928</v>
      </c>
      <c r="S31" s="115" t="s">
        <v>917</v>
      </c>
      <c r="T31" s="42" t="s">
        <v>713</v>
      </c>
      <c r="U31" s="42" t="s">
        <v>715</v>
      </c>
      <c r="V31" s="42" t="s">
        <v>715</v>
      </c>
      <c r="W31" s="41" t="s">
        <v>715</v>
      </c>
      <c r="X31" s="41" t="s">
        <v>715</v>
      </c>
      <c r="Y31" s="41" t="s">
        <v>713</v>
      </c>
      <c r="Z31" s="41" t="s">
        <v>715</v>
      </c>
      <c r="AA31" s="41" t="s">
        <v>69</v>
      </c>
      <c r="AB31" s="41" t="s">
        <v>69</v>
      </c>
      <c r="AC31" s="41" t="s">
        <v>99</v>
      </c>
      <c r="AD31" s="116" t="s">
        <v>917</v>
      </c>
      <c r="AE31" s="42" t="s">
        <v>929</v>
      </c>
      <c r="AF31" s="42" t="s">
        <v>637</v>
      </c>
      <c r="AG31" s="42" t="s">
        <v>921</v>
      </c>
      <c r="AH31" s="42" t="s">
        <v>933</v>
      </c>
      <c r="AI31" s="40"/>
    </row>
    <row r="32" spans="1:35" ht="120.75" thickBot="1">
      <c r="A32" s="37">
        <v>21</v>
      </c>
      <c r="B32" s="39">
        <v>1720</v>
      </c>
      <c r="C32" s="39">
        <v>32</v>
      </c>
      <c r="D32" s="39">
        <v>4</v>
      </c>
      <c r="E32" s="39" t="s">
        <v>934</v>
      </c>
      <c r="F32" s="39" t="s">
        <v>935</v>
      </c>
      <c r="G32" s="39" t="s">
        <v>871</v>
      </c>
      <c r="H32" s="39" t="s">
        <v>925</v>
      </c>
      <c r="I32" s="39" t="s">
        <v>896</v>
      </c>
      <c r="J32" s="40"/>
      <c r="K32" s="40"/>
      <c r="L32" s="40"/>
      <c r="M32" s="39" t="s">
        <v>62</v>
      </c>
      <c r="N32" s="39" t="s">
        <v>926</v>
      </c>
      <c r="O32" s="41" t="s">
        <v>927</v>
      </c>
      <c r="P32" s="41" t="s">
        <v>898</v>
      </c>
      <c r="Q32" s="41" t="s">
        <v>899</v>
      </c>
      <c r="R32" s="41" t="s">
        <v>928</v>
      </c>
      <c r="S32" s="115" t="s">
        <v>917</v>
      </c>
      <c r="T32" s="42" t="s">
        <v>713</v>
      </c>
      <c r="U32" s="42" t="s">
        <v>715</v>
      </c>
      <c r="V32" s="42" t="s">
        <v>715</v>
      </c>
      <c r="W32" s="41" t="s">
        <v>715</v>
      </c>
      <c r="X32" s="41" t="s">
        <v>715</v>
      </c>
      <c r="Y32" s="41" t="s">
        <v>713</v>
      </c>
      <c r="Z32" s="41" t="s">
        <v>715</v>
      </c>
      <c r="AA32" s="41" t="s">
        <v>69</v>
      </c>
      <c r="AB32" s="41" t="s">
        <v>69</v>
      </c>
      <c r="AC32" s="41" t="s">
        <v>99</v>
      </c>
      <c r="AD32" s="116" t="s">
        <v>917</v>
      </c>
      <c r="AE32" s="42" t="s">
        <v>929</v>
      </c>
      <c r="AF32" s="42" t="s">
        <v>637</v>
      </c>
      <c r="AG32" s="42" t="s">
        <v>921</v>
      </c>
      <c r="AH32" s="42" t="s">
        <v>936</v>
      </c>
      <c r="AI32" s="40"/>
    </row>
    <row r="33" spans="1:35" ht="120.75" thickBot="1">
      <c r="A33" s="37">
        <v>22</v>
      </c>
      <c r="B33" s="39">
        <v>1720</v>
      </c>
      <c r="C33" s="39">
        <v>32</v>
      </c>
      <c r="D33" s="39">
        <v>2</v>
      </c>
      <c r="E33" s="39" t="s">
        <v>937</v>
      </c>
      <c r="F33" s="39" t="s">
        <v>938</v>
      </c>
      <c r="G33" s="39" t="s">
        <v>871</v>
      </c>
      <c r="H33" s="39" t="s">
        <v>925</v>
      </c>
      <c r="I33" s="39" t="s">
        <v>896</v>
      </c>
      <c r="J33" s="40"/>
      <c r="K33" s="40"/>
      <c r="L33" s="40"/>
      <c r="M33" s="39" t="s">
        <v>62</v>
      </c>
      <c r="N33" s="39" t="s">
        <v>926</v>
      </c>
      <c r="O33" s="41" t="s">
        <v>927</v>
      </c>
      <c r="P33" s="41" t="s">
        <v>898</v>
      </c>
      <c r="Q33" s="41" t="s">
        <v>899</v>
      </c>
      <c r="R33" s="41" t="s">
        <v>928</v>
      </c>
      <c r="S33" s="55" t="s">
        <v>917</v>
      </c>
      <c r="T33" s="42" t="s">
        <v>713</v>
      </c>
      <c r="U33" s="42" t="s">
        <v>715</v>
      </c>
      <c r="V33" s="42" t="s">
        <v>715</v>
      </c>
      <c r="W33" s="41" t="s">
        <v>715</v>
      </c>
      <c r="X33" s="41" t="s">
        <v>715</v>
      </c>
      <c r="Y33" s="41" t="s">
        <v>713</v>
      </c>
      <c r="Z33" s="41" t="s">
        <v>715</v>
      </c>
      <c r="AA33" s="41" t="s">
        <v>69</v>
      </c>
      <c r="AB33" s="41" t="s">
        <v>69</v>
      </c>
      <c r="AC33" s="41" t="s">
        <v>99</v>
      </c>
      <c r="AD33" s="117" t="s">
        <v>917</v>
      </c>
      <c r="AE33" s="42" t="s">
        <v>929</v>
      </c>
      <c r="AF33" s="42" t="s">
        <v>637</v>
      </c>
      <c r="AG33" s="42" t="s">
        <v>921</v>
      </c>
      <c r="AH33" s="42" t="s">
        <v>936</v>
      </c>
      <c r="AI33" s="40"/>
    </row>
    <row r="34" spans="1:35" ht="141" thickBot="1">
      <c r="A34" s="37">
        <v>23</v>
      </c>
      <c r="B34" s="39">
        <v>1720</v>
      </c>
      <c r="C34" s="39">
        <v>2</v>
      </c>
      <c r="D34" s="39">
        <v>6</v>
      </c>
      <c r="E34" s="39" t="s">
        <v>939</v>
      </c>
      <c r="F34" s="39" t="s">
        <v>940</v>
      </c>
      <c r="G34" s="39" t="s">
        <v>871</v>
      </c>
      <c r="H34" s="39" t="s">
        <v>941</v>
      </c>
      <c r="I34" s="39" t="s">
        <v>153</v>
      </c>
      <c r="J34" s="40"/>
      <c r="K34" s="40"/>
      <c r="L34" s="40"/>
      <c r="M34" s="39" t="s">
        <v>62</v>
      </c>
      <c r="N34" s="39" t="s">
        <v>942</v>
      </c>
      <c r="O34" s="41" t="s">
        <v>927</v>
      </c>
      <c r="P34" s="41" t="s">
        <v>943</v>
      </c>
      <c r="Q34" s="41" t="s">
        <v>944</v>
      </c>
      <c r="R34" s="41" t="s">
        <v>945</v>
      </c>
      <c r="S34" s="42" t="s">
        <v>715</v>
      </c>
      <c r="T34" s="42" t="s">
        <v>715</v>
      </c>
      <c r="U34" s="42" t="s">
        <v>713</v>
      </c>
      <c r="V34" s="42" t="s">
        <v>713</v>
      </c>
      <c r="W34" s="41" t="s">
        <v>715</v>
      </c>
      <c r="X34" s="41" t="s">
        <v>715</v>
      </c>
      <c r="Y34" s="41" t="s">
        <v>715</v>
      </c>
      <c r="Z34" s="41" t="s">
        <v>715</v>
      </c>
      <c r="AA34" s="41" t="s">
        <v>99</v>
      </c>
      <c r="AB34" s="41" t="s">
        <v>99</v>
      </c>
      <c r="AC34" s="41" t="s">
        <v>70</v>
      </c>
      <c r="AD34" s="42" t="s">
        <v>483</v>
      </c>
      <c r="AE34" s="42" t="s">
        <v>946</v>
      </c>
      <c r="AF34" s="42" t="s">
        <v>947</v>
      </c>
      <c r="AG34" s="42" t="s">
        <v>904</v>
      </c>
      <c r="AH34" s="42" t="s">
        <v>948</v>
      </c>
      <c r="AI34" s="40"/>
    </row>
    <row r="35" spans="1:35" ht="179.25" thickBot="1">
      <c r="A35" s="37">
        <v>24</v>
      </c>
      <c r="B35" s="39">
        <v>1720</v>
      </c>
      <c r="C35" s="39">
        <v>2</v>
      </c>
      <c r="D35" s="39">
        <v>9</v>
      </c>
      <c r="E35" s="39" t="s">
        <v>949</v>
      </c>
      <c r="F35" s="39" t="s">
        <v>950</v>
      </c>
      <c r="G35" s="39" t="s">
        <v>871</v>
      </c>
      <c r="H35" s="39" t="s">
        <v>951</v>
      </c>
      <c r="I35" s="39" t="s">
        <v>153</v>
      </c>
      <c r="J35" s="40"/>
      <c r="K35" s="40"/>
      <c r="L35" s="40"/>
      <c r="M35" s="39" t="s">
        <v>62</v>
      </c>
      <c r="N35" s="39" t="s">
        <v>952</v>
      </c>
      <c r="O35" s="41" t="s">
        <v>953</v>
      </c>
      <c r="P35" s="41" t="s">
        <v>954</v>
      </c>
      <c r="Q35" s="41" t="s">
        <v>955</v>
      </c>
      <c r="R35" s="41" t="s">
        <v>956</v>
      </c>
      <c r="S35" s="118" t="s">
        <v>957</v>
      </c>
      <c r="T35" s="42" t="s">
        <v>715</v>
      </c>
      <c r="U35" s="42" t="s">
        <v>713</v>
      </c>
      <c r="V35" s="42" t="s">
        <v>713</v>
      </c>
      <c r="W35" s="41" t="s">
        <v>715</v>
      </c>
      <c r="X35" s="41" t="s">
        <v>715</v>
      </c>
      <c r="Y35" s="41" t="s">
        <v>715</v>
      </c>
      <c r="Z35" s="41" t="s">
        <v>715</v>
      </c>
      <c r="AA35" s="41" t="s">
        <v>70</v>
      </c>
      <c r="AB35" s="41" t="s">
        <v>99</v>
      </c>
      <c r="AC35" s="41" t="s">
        <v>70</v>
      </c>
      <c r="AD35" s="118" t="s">
        <v>957</v>
      </c>
      <c r="AE35" s="42" t="s">
        <v>946</v>
      </c>
      <c r="AF35" s="42" t="s">
        <v>637</v>
      </c>
      <c r="AG35" s="42" t="s">
        <v>921</v>
      </c>
      <c r="AH35" s="42" t="s">
        <v>958</v>
      </c>
      <c r="AI35" s="40"/>
    </row>
    <row r="36" spans="1:35" ht="141" thickBot="1">
      <c r="A36" s="37">
        <v>25</v>
      </c>
      <c r="B36" s="39">
        <v>1720</v>
      </c>
      <c r="C36" s="39">
        <v>23</v>
      </c>
      <c r="D36" s="39">
        <v>1</v>
      </c>
      <c r="E36" s="39" t="s">
        <v>959</v>
      </c>
      <c r="F36" s="39" t="s">
        <v>960</v>
      </c>
      <c r="G36" s="39" t="s">
        <v>871</v>
      </c>
      <c r="H36" s="39" t="s">
        <v>961</v>
      </c>
      <c r="I36" s="39" t="s">
        <v>153</v>
      </c>
      <c r="J36" s="40"/>
      <c r="K36" s="40"/>
      <c r="L36" s="40"/>
      <c r="M36" s="39" t="s">
        <v>62</v>
      </c>
      <c r="N36" s="39" t="s">
        <v>952</v>
      </c>
      <c r="O36" s="41" t="s">
        <v>927</v>
      </c>
      <c r="P36" s="39" t="s">
        <v>961</v>
      </c>
      <c r="Q36" s="41" t="s">
        <v>962</v>
      </c>
      <c r="R36" s="41" t="s">
        <v>871</v>
      </c>
      <c r="S36" s="42" t="s">
        <v>115</v>
      </c>
      <c r="T36" s="42" t="s">
        <v>715</v>
      </c>
      <c r="U36" s="42" t="s">
        <v>713</v>
      </c>
      <c r="V36" s="42" t="s">
        <v>713</v>
      </c>
      <c r="W36" s="41" t="s">
        <v>715</v>
      </c>
      <c r="X36" s="41" t="s">
        <v>715</v>
      </c>
      <c r="Y36" s="41" t="s">
        <v>715</v>
      </c>
      <c r="Z36" s="41" t="s">
        <v>715</v>
      </c>
      <c r="AA36" s="41" t="s">
        <v>70</v>
      </c>
      <c r="AB36" s="41" t="s">
        <v>70</v>
      </c>
      <c r="AC36" s="41" t="s">
        <v>70</v>
      </c>
      <c r="AD36" s="42" t="s">
        <v>483</v>
      </c>
      <c r="AE36" s="42" t="s">
        <v>929</v>
      </c>
      <c r="AF36" s="42" t="s">
        <v>920</v>
      </c>
      <c r="AG36" s="42" t="s">
        <v>921</v>
      </c>
      <c r="AH36" s="42" t="s">
        <v>963</v>
      </c>
      <c r="AI36" s="40"/>
    </row>
    <row r="37" spans="1:35" ht="230.25" thickBot="1">
      <c r="A37" s="37">
        <v>26</v>
      </c>
      <c r="B37" s="39">
        <v>1720</v>
      </c>
      <c r="C37" s="39">
        <v>22</v>
      </c>
      <c r="D37" s="39">
        <v>1</v>
      </c>
      <c r="E37" s="39" t="s">
        <v>964</v>
      </c>
      <c r="F37" s="39" t="s">
        <v>965</v>
      </c>
      <c r="G37" s="39" t="s">
        <v>871</v>
      </c>
      <c r="H37" s="39" t="s">
        <v>966</v>
      </c>
      <c r="I37" s="40"/>
      <c r="J37" s="40"/>
      <c r="K37" s="40"/>
      <c r="L37" s="40"/>
      <c r="M37" s="39" t="s">
        <v>62</v>
      </c>
      <c r="N37" s="39" t="s">
        <v>967</v>
      </c>
      <c r="O37" s="42" t="s">
        <v>968</v>
      </c>
      <c r="P37" s="42" t="s">
        <v>969</v>
      </c>
      <c r="Q37" s="42" t="s">
        <v>970</v>
      </c>
      <c r="R37" s="42" t="s">
        <v>971</v>
      </c>
      <c r="S37" s="42" t="s">
        <v>972</v>
      </c>
      <c r="T37" s="42" t="s">
        <v>715</v>
      </c>
      <c r="U37" s="42" t="s">
        <v>715</v>
      </c>
      <c r="V37" s="42" t="s">
        <v>713</v>
      </c>
      <c r="W37" s="42" t="s">
        <v>713</v>
      </c>
      <c r="X37" s="42" t="s">
        <v>715</v>
      </c>
      <c r="Y37" s="42" t="s">
        <v>715</v>
      </c>
      <c r="Z37" s="42" t="s">
        <v>715</v>
      </c>
      <c r="AA37" s="42" t="s">
        <v>69</v>
      </c>
      <c r="AB37" s="42" t="s">
        <v>99</v>
      </c>
      <c r="AC37" s="42" t="s">
        <v>69</v>
      </c>
      <c r="AD37" s="42" t="s">
        <v>973</v>
      </c>
      <c r="AE37" s="42" t="s">
        <v>929</v>
      </c>
      <c r="AF37" s="42" t="s">
        <v>131</v>
      </c>
      <c r="AG37" s="42" t="s">
        <v>301</v>
      </c>
      <c r="AH37" s="42" t="s">
        <v>643</v>
      </c>
      <c r="AI37" s="40"/>
    </row>
    <row r="38" spans="1:35" ht="77.25" thickBot="1">
      <c r="A38" s="37">
        <v>27</v>
      </c>
      <c r="B38" s="39">
        <v>1720</v>
      </c>
      <c r="C38" s="39">
        <v>2</v>
      </c>
      <c r="D38" s="39">
        <v>7</v>
      </c>
      <c r="E38" s="39" t="s">
        <v>974</v>
      </c>
      <c r="F38" s="39" t="s">
        <v>975</v>
      </c>
      <c r="G38" s="39" t="s">
        <v>871</v>
      </c>
      <c r="H38" s="39" t="s">
        <v>976</v>
      </c>
      <c r="I38" s="39" t="s">
        <v>153</v>
      </c>
      <c r="J38" s="40"/>
      <c r="K38" s="40"/>
      <c r="L38" s="40"/>
      <c r="M38" s="39" t="s">
        <v>62</v>
      </c>
      <c r="N38" s="39" t="s">
        <v>977</v>
      </c>
      <c r="O38" s="42" t="s">
        <v>112</v>
      </c>
      <c r="P38" s="41" t="s">
        <v>978</v>
      </c>
      <c r="Q38" s="41" t="s">
        <v>979</v>
      </c>
      <c r="R38" s="41" t="s">
        <v>871</v>
      </c>
      <c r="S38" s="42" t="s">
        <v>115</v>
      </c>
      <c r="T38" s="42" t="s">
        <v>715</v>
      </c>
      <c r="U38" s="42" t="s">
        <v>713</v>
      </c>
      <c r="V38" s="42" t="s">
        <v>713</v>
      </c>
      <c r="W38" s="41" t="s">
        <v>713</v>
      </c>
      <c r="X38" s="41" t="s">
        <v>713</v>
      </c>
      <c r="Y38" s="41" t="s">
        <v>715</v>
      </c>
      <c r="Z38" s="41" t="s">
        <v>715</v>
      </c>
      <c r="AA38" s="41" t="s">
        <v>70</v>
      </c>
      <c r="AB38" s="41" t="s">
        <v>99</v>
      </c>
      <c r="AC38" s="41" t="s">
        <v>99</v>
      </c>
      <c r="AD38" s="42" t="s">
        <v>973</v>
      </c>
      <c r="AE38" s="42" t="s">
        <v>929</v>
      </c>
      <c r="AF38" s="42" t="s">
        <v>980</v>
      </c>
      <c r="AG38" s="42" t="s">
        <v>251</v>
      </c>
      <c r="AH38" s="42" t="s">
        <v>981</v>
      </c>
      <c r="AI38" s="40"/>
    </row>
    <row r="39" spans="1:35" ht="115.5" thickBot="1">
      <c r="A39" s="37">
        <v>28</v>
      </c>
      <c r="B39" s="39">
        <v>1720</v>
      </c>
      <c r="C39" s="39">
        <v>8</v>
      </c>
      <c r="D39" s="39">
        <v>1</v>
      </c>
      <c r="E39" s="39" t="s">
        <v>982</v>
      </c>
      <c r="F39" s="39" t="s">
        <v>983</v>
      </c>
      <c r="G39" s="39" t="s">
        <v>871</v>
      </c>
      <c r="H39" s="39" t="s">
        <v>976</v>
      </c>
      <c r="I39" s="39" t="s">
        <v>153</v>
      </c>
      <c r="J39" s="40"/>
      <c r="K39" s="40"/>
      <c r="L39" s="40"/>
      <c r="M39" s="39" t="s">
        <v>62</v>
      </c>
      <c r="N39" s="39" t="s">
        <v>977</v>
      </c>
      <c r="O39" s="39" t="s">
        <v>112</v>
      </c>
      <c r="P39" s="41" t="s">
        <v>978</v>
      </c>
      <c r="Q39" s="41" t="s">
        <v>247</v>
      </c>
      <c r="R39" s="41" t="s">
        <v>871</v>
      </c>
      <c r="S39" s="42" t="s">
        <v>115</v>
      </c>
      <c r="T39" s="42" t="s">
        <v>715</v>
      </c>
      <c r="U39" s="42" t="s">
        <v>713</v>
      </c>
      <c r="V39" s="42" t="s">
        <v>713</v>
      </c>
      <c r="W39" s="41" t="s">
        <v>713</v>
      </c>
      <c r="X39" s="41" t="s">
        <v>713</v>
      </c>
      <c r="Y39" s="41" t="s">
        <v>715</v>
      </c>
      <c r="Z39" s="41" t="s">
        <v>715</v>
      </c>
      <c r="AA39" s="41" t="s">
        <v>70</v>
      </c>
      <c r="AB39" s="41" t="s">
        <v>99</v>
      </c>
      <c r="AC39" s="41" t="s">
        <v>99</v>
      </c>
      <c r="AD39" s="42" t="s">
        <v>973</v>
      </c>
      <c r="AE39" s="42" t="s">
        <v>929</v>
      </c>
      <c r="AF39" s="42" t="s">
        <v>637</v>
      </c>
      <c r="AG39" s="42" t="s">
        <v>251</v>
      </c>
      <c r="AH39" s="42" t="s">
        <v>981</v>
      </c>
      <c r="AI39" s="40"/>
    </row>
    <row r="40" spans="1:35" ht="153.75" thickBot="1">
      <c r="A40" s="37">
        <v>29</v>
      </c>
      <c r="B40" s="39">
        <v>1720</v>
      </c>
      <c r="C40" s="39">
        <v>8</v>
      </c>
      <c r="D40" s="39">
        <v>2</v>
      </c>
      <c r="E40" s="39" t="s">
        <v>984</v>
      </c>
      <c r="F40" s="39" t="s">
        <v>985</v>
      </c>
      <c r="G40" s="39" t="s">
        <v>871</v>
      </c>
      <c r="H40" s="39" t="s">
        <v>976</v>
      </c>
      <c r="I40" s="39" t="s">
        <v>153</v>
      </c>
      <c r="J40" s="40"/>
      <c r="K40" s="40"/>
      <c r="L40" s="40"/>
      <c r="M40" s="39" t="s">
        <v>62</v>
      </c>
      <c r="N40" s="39" t="s">
        <v>977</v>
      </c>
      <c r="O40" s="42" t="s">
        <v>112</v>
      </c>
      <c r="P40" s="41" t="s">
        <v>978</v>
      </c>
      <c r="Q40" s="41" t="s">
        <v>247</v>
      </c>
      <c r="R40" s="41" t="s">
        <v>871</v>
      </c>
      <c r="S40" s="42" t="s">
        <v>115</v>
      </c>
      <c r="T40" s="42" t="s">
        <v>715</v>
      </c>
      <c r="U40" s="42" t="s">
        <v>713</v>
      </c>
      <c r="V40" s="42" t="s">
        <v>713</v>
      </c>
      <c r="W40" s="41" t="s">
        <v>713</v>
      </c>
      <c r="X40" s="41" t="s">
        <v>713</v>
      </c>
      <c r="Y40" s="41" t="s">
        <v>715</v>
      </c>
      <c r="Z40" s="41" t="s">
        <v>715</v>
      </c>
      <c r="AA40" s="41" t="s">
        <v>70</v>
      </c>
      <c r="AB40" s="41" t="s">
        <v>99</v>
      </c>
      <c r="AC40" s="41" t="s">
        <v>99</v>
      </c>
      <c r="AD40" s="42" t="s">
        <v>973</v>
      </c>
      <c r="AE40" s="42" t="s">
        <v>929</v>
      </c>
      <c r="AF40" s="42" t="s">
        <v>980</v>
      </c>
      <c r="AG40" s="42" t="s">
        <v>251</v>
      </c>
      <c r="AH40" s="42" t="s">
        <v>981</v>
      </c>
      <c r="AI40" s="40"/>
    </row>
    <row r="41" spans="1:35" ht="204.75" thickBot="1">
      <c r="A41" s="37">
        <v>30</v>
      </c>
      <c r="B41" s="39">
        <v>1720</v>
      </c>
      <c r="C41" s="39">
        <v>8</v>
      </c>
      <c r="D41" s="39">
        <v>3</v>
      </c>
      <c r="E41" s="39" t="s">
        <v>986</v>
      </c>
      <c r="F41" s="39" t="s">
        <v>987</v>
      </c>
      <c r="G41" s="39" t="s">
        <v>871</v>
      </c>
      <c r="H41" s="39" t="s">
        <v>976</v>
      </c>
      <c r="I41" s="39" t="s">
        <v>153</v>
      </c>
      <c r="J41" s="40"/>
      <c r="K41" s="40"/>
      <c r="L41" s="40"/>
      <c r="M41" s="39" t="s">
        <v>62</v>
      </c>
      <c r="N41" s="39" t="s">
        <v>977</v>
      </c>
      <c r="O41" s="42" t="s">
        <v>112</v>
      </c>
      <c r="P41" s="41" t="s">
        <v>978</v>
      </c>
      <c r="Q41" s="41" t="s">
        <v>247</v>
      </c>
      <c r="R41" s="41" t="s">
        <v>871</v>
      </c>
      <c r="S41" s="42" t="s">
        <v>115</v>
      </c>
      <c r="T41" s="42" t="s">
        <v>715</v>
      </c>
      <c r="U41" s="42" t="s">
        <v>713</v>
      </c>
      <c r="V41" s="42" t="s">
        <v>713</v>
      </c>
      <c r="W41" s="41" t="s">
        <v>713</v>
      </c>
      <c r="X41" s="41" t="s">
        <v>713</v>
      </c>
      <c r="Y41" s="41" t="s">
        <v>715</v>
      </c>
      <c r="Z41" s="41" t="s">
        <v>715</v>
      </c>
      <c r="AA41" s="41" t="s">
        <v>70</v>
      </c>
      <c r="AB41" s="41" t="s">
        <v>99</v>
      </c>
      <c r="AC41" s="41" t="s">
        <v>99</v>
      </c>
      <c r="AD41" s="42" t="s">
        <v>973</v>
      </c>
      <c r="AE41" s="42" t="s">
        <v>929</v>
      </c>
      <c r="AF41" s="42" t="s">
        <v>980</v>
      </c>
      <c r="AG41" s="42" t="s">
        <v>251</v>
      </c>
      <c r="AH41" s="42" t="s">
        <v>981</v>
      </c>
      <c r="AI41" s="40"/>
    </row>
    <row r="42" spans="1:35" ht="192" thickBot="1">
      <c r="A42" s="37">
        <v>31</v>
      </c>
      <c r="B42" s="39">
        <v>1720</v>
      </c>
      <c r="C42" s="39">
        <v>8</v>
      </c>
      <c r="D42" s="39">
        <v>4</v>
      </c>
      <c r="E42" s="39" t="s">
        <v>988</v>
      </c>
      <c r="F42" s="39" t="s">
        <v>989</v>
      </c>
      <c r="G42" s="39" t="s">
        <v>871</v>
      </c>
      <c r="H42" s="39" t="s">
        <v>976</v>
      </c>
      <c r="I42" s="39" t="s">
        <v>153</v>
      </c>
      <c r="J42" s="40"/>
      <c r="K42" s="40"/>
      <c r="L42" s="40"/>
      <c r="M42" s="39" t="s">
        <v>62</v>
      </c>
      <c r="N42" s="39" t="s">
        <v>977</v>
      </c>
      <c r="O42" s="42" t="s">
        <v>112</v>
      </c>
      <c r="P42" s="41" t="s">
        <v>978</v>
      </c>
      <c r="Q42" s="41" t="s">
        <v>247</v>
      </c>
      <c r="R42" s="41" t="s">
        <v>871</v>
      </c>
      <c r="S42" s="42" t="s">
        <v>115</v>
      </c>
      <c r="T42" s="42" t="s">
        <v>715</v>
      </c>
      <c r="U42" s="42" t="s">
        <v>713</v>
      </c>
      <c r="V42" s="42" t="s">
        <v>713</v>
      </c>
      <c r="W42" s="41" t="s">
        <v>713</v>
      </c>
      <c r="X42" s="41" t="s">
        <v>713</v>
      </c>
      <c r="Y42" s="41" t="s">
        <v>715</v>
      </c>
      <c r="Z42" s="41" t="s">
        <v>715</v>
      </c>
      <c r="AA42" s="41" t="s">
        <v>70</v>
      </c>
      <c r="AB42" s="41" t="s">
        <v>99</v>
      </c>
      <c r="AC42" s="41" t="s">
        <v>99</v>
      </c>
      <c r="AD42" s="42" t="s">
        <v>973</v>
      </c>
      <c r="AE42" s="42" t="s">
        <v>929</v>
      </c>
      <c r="AF42" s="42" t="s">
        <v>637</v>
      </c>
      <c r="AG42" s="42" t="s">
        <v>251</v>
      </c>
      <c r="AH42" s="42" t="s">
        <v>981</v>
      </c>
      <c r="AI42" s="40"/>
    </row>
    <row r="43" spans="1:35" ht="192" thickBot="1">
      <c r="A43" s="37">
        <v>32</v>
      </c>
      <c r="B43" s="39">
        <v>1720</v>
      </c>
      <c r="C43" s="39">
        <v>14</v>
      </c>
      <c r="D43" s="40"/>
      <c r="E43" s="39" t="s">
        <v>990</v>
      </c>
      <c r="F43" s="39" t="s">
        <v>991</v>
      </c>
      <c r="G43" s="39" t="s">
        <v>871</v>
      </c>
      <c r="H43" s="39" t="s">
        <v>976</v>
      </c>
      <c r="I43" s="39" t="s">
        <v>153</v>
      </c>
      <c r="J43" s="40"/>
      <c r="K43" s="40"/>
      <c r="L43" s="40"/>
      <c r="M43" s="39" t="s">
        <v>62</v>
      </c>
      <c r="N43" s="39" t="s">
        <v>977</v>
      </c>
      <c r="O43" s="42" t="s">
        <v>112</v>
      </c>
      <c r="P43" s="41" t="s">
        <v>978</v>
      </c>
      <c r="Q43" s="41" t="s">
        <v>247</v>
      </c>
      <c r="R43" s="41" t="s">
        <v>871</v>
      </c>
      <c r="S43" s="42" t="s">
        <v>115</v>
      </c>
      <c r="T43" s="42" t="s">
        <v>715</v>
      </c>
      <c r="U43" s="42" t="s">
        <v>713</v>
      </c>
      <c r="V43" s="42" t="s">
        <v>713</v>
      </c>
      <c r="W43" s="41" t="s">
        <v>713</v>
      </c>
      <c r="X43" s="41" t="s">
        <v>713</v>
      </c>
      <c r="Y43" s="41" t="s">
        <v>715</v>
      </c>
      <c r="Z43" s="41" t="s">
        <v>715</v>
      </c>
      <c r="AA43" s="41" t="s">
        <v>70</v>
      </c>
      <c r="AB43" s="41" t="s">
        <v>99</v>
      </c>
      <c r="AC43" s="41" t="s">
        <v>99</v>
      </c>
      <c r="AD43" s="42" t="s">
        <v>973</v>
      </c>
      <c r="AE43" s="42" t="s">
        <v>929</v>
      </c>
      <c r="AF43" s="42" t="s">
        <v>637</v>
      </c>
      <c r="AG43" s="42" t="s">
        <v>251</v>
      </c>
      <c r="AH43" s="42" t="s">
        <v>981</v>
      </c>
      <c r="AI43" s="40"/>
    </row>
    <row r="44" spans="1:35" ht="115.5" thickBot="1">
      <c r="A44" s="37">
        <v>33</v>
      </c>
      <c r="B44" s="39">
        <v>1720</v>
      </c>
      <c r="C44" s="39">
        <v>19</v>
      </c>
      <c r="D44" s="39">
        <v>4</v>
      </c>
      <c r="E44" s="39" t="s">
        <v>143</v>
      </c>
      <c r="F44" s="39" t="s">
        <v>992</v>
      </c>
      <c r="G44" s="39" t="s">
        <v>871</v>
      </c>
      <c r="H44" s="39" t="s">
        <v>976</v>
      </c>
      <c r="I44" s="39" t="s">
        <v>153</v>
      </c>
      <c r="J44" s="40"/>
      <c r="K44" s="40"/>
      <c r="L44" s="40"/>
      <c r="M44" s="39" t="s">
        <v>62</v>
      </c>
      <c r="N44" s="39" t="s">
        <v>977</v>
      </c>
      <c r="O44" s="42" t="s">
        <v>112</v>
      </c>
      <c r="P44" s="41" t="s">
        <v>978</v>
      </c>
      <c r="Q44" s="41" t="s">
        <v>247</v>
      </c>
      <c r="R44" s="41" t="s">
        <v>871</v>
      </c>
      <c r="S44" s="42" t="s">
        <v>115</v>
      </c>
      <c r="T44" s="42" t="s">
        <v>715</v>
      </c>
      <c r="U44" s="42" t="s">
        <v>713</v>
      </c>
      <c r="V44" s="42" t="s">
        <v>713</v>
      </c>
      <c r="W44" s="41" t="s">
        <v>713</v>
      </c>
      <c r="X44" s="41" t="s">
        <v>713</v>
      </c>
      <c r="Y44" s="41" t="s">
        <v>715</v>
      </c>
      <c r="Z44" s="41" t="s">
        <v>715</v>
      </c>
      <c r="AA44" s="41" t="s">
        <v>70</v>
      </c>
      <c r="AB44" s="41" t="s">
        <v>99</v>
      </c>
      <c r="AC44" s="41" t="s">
        <v>99</v>
      </c>
      <c r="AD44" s="42" t="s">
        <v>973</v>
      </c>
      <c r="AE44" s="42" t="s">
        <v>929</v>
      </c>
      <c r="AF44" s="42" t="s">
        <v>637</v>
      </c>
      <c r="AG44" s="42" t="s">
        <v>251</v>
      </c>
      <c r="AH44" s="42" t="s">
        <v>981</v>
      </c>
      <c r="AI44" s="40"/>
    </row>
    <row r="45" spans="1:35" ht="230.25" thickBot="1">
      <c r="A45" s="37">
        <v>34</v>
      </c>
      <c r="B45" s="39">
        <v>1720</v>
      </c>
      <c r="C45" s="39">
        <v>22</v>
      </c>
      <c r="D45" s="39">
        <v>2</v>
      </c>
      <c r="E45" s="39" t="s">
        <v>993</v>
      </c>
      <c r="F45" s="39" t="s">
        <v>994</v>
      </c>
      <c r="G45" s="39" t="s">
        <v>871</v>
      </c>
      <c r="H45" s="39" t="s">
        <v>976</v>
      </c>
      <c r="I45" s="39" t="s">
        <v>153</v>
      </c>
      <c r="J45" s="40"/>
      <c r="K45" s="40"/>
      <c r="L45" s="40"/>
      <c r="M45" s="39" t="s">
        <v>62</v>
      </c>
      <c r="N45" s="39" t="s">
        <v>977</v>
      </c>
      <c r="O45" s="42" t="s">
        <v>112</v>
      </c>
      <c r="P45" s="41" t="s">
        <v>978</v>
      </c>
      <c r="Q45" s="41" t="s">
        <v>247</v>
      </c>
      <c r="R45" s="41" t="s">
        <v>871</v>
      </c>
      <c r="S45" s="42" t="s">
        <v>115</v>
      </c>
      <c r="T45" s="42" t="s">
        <v>715</v>
      </c>
      <c r="U45" s="42" t="s">
        <v>713</v>
      </c>
      <c r="V45" s="42" t="s">
        <v>713</v>
      </c>
      <c r="W45" s="41" t="s">
        <v>713</v>
      </c>
      <c r="X45" s="41" t="s">
        <v>713</v>
      </c>
      <c r="Y45" s="41" t="s">
        <v>715</v>
      </c>
      <c r="Z45" s="41" t="s">
        <v>715</v>
      </c>
      <c r="AA45" s="41" t="s">
        <v>70</v>
      </c>
      <c r="AB45" s="41" t="s">
        <v>99</v>
      </c>
      <c r="AC45" s="41" t="s">
        <v>99</v>
      </c>
      <c r="AD45" s="42" t="s">
        <v>973</v>
      </c>
      <c r="AE45" s="42" t="s">
        <v>929</v>
      </c>
      <c r="AF45" s="42" t="s">
        <v>920</v>
      </c>
      <c r="AG45" s="42" t="s">
        <v>251</v>
      </c>
      <c r="AH45" s="42" t="s">
        <v>981</v>
      </c>
      <c r="AI45" s="40"/>
    </row>
    <row r="46" spans="1:35" ht="15">
      <c r="A46" s="329" t="s">
        <v>233</v>
      </c>
      <c r="B46" s="330"/>
      <c r="C46" s="330"/>
      <c r="D46" s="330"/>
      <c r="E46" s="331"/>
      <c r="F46" s="310" t="s">
        <v>242</v>
      </c>
      <c r="G46" s="311"/>
      <c r="H46" s="311"/>
      <c r="I46" s="311"/>
      <c r="J46" s="311"/>
      <c r="K46" s="312"/>
      <c r="L46" s="329" t="s">
        <v>234</v>
      </c>
      <c r="M46" s="330"/>
      <c r="N46" s="330"/>
      <c r="O46" s="330"/>
      <c r="P46" s="331"/>
      <c r="Q46" s="310" t="s">
        <v>1046</v>
      </c>
      <c r="R46" s="311"/>
      <c r="S46" s="311"/>
      <c r="T46" s="311"/>
      <c r="U46" s="311"/>
      <c r="V46" s="311"/>
      <c r="W46" s="311"/>
      <c r="X46" s="312"/>
      <c r="Y46" s="329" t="s">
        <v>235</v>
      </c>
      <c r="Z46" s="330"/>
      <c r="AA46" s="330"/>
      <c r="AB46" s="330"/>
      <c r="AC46" s="330"/>
      <c r="AD46" s="330"/>
      <c r="AE46" s="331"/>
      <c r="AF46" s="419" t="str">
        <f>CONCATENATE(AA6,"/Subdirectora Administrativa")</f>
        <v>MARIA CAROLINA QUINTERO TORRES/Subdirectora Administrativa</v>
      </c>
      <c r="AG46" s="420"/>
      <c r="AH46" s="420"/>
      <c r="AI46" s="421"/>
    </row>
    <row r="47" spans="1:35" ht="15.75" thickBot="1">
      <c r="A47" s="332"/>
      <c r="B47" s="333"/>
      <c r="C47" s="333"/>
      <c r="D47" s="333"/>
      <c r="E47" s="334"/>
      <c r="F47" s="313"/>
      <c r="G47" s="314"/>
      <c r="H47" s="314"/>
      <c r="I47" s="314"/>
      <c r="J47" s="314"/>
      <c r="K47" s="315"/>
      <c r="L47" s="332"/>
      <c r="M47" s="333"/>
      <c r="N47" s="333"/>
      <c r="O47" s="333"/>
      <c r="P47" s="334"/>
      <c r="Q47" s="313"/>
      <c r="R47" s="314"/>
      <c r="S47" s="314"/>
      <c r="T47" s="314"/>
      <c r="U47" s="314"/>
      <c r="V47" s="314"/>
      <c r="W47" s="314"/>
      <c r="X47" s="315"/>
      <c r="Y47" s="332"/>
      <c r="Z47" s="333"/>
      <c r="AA47" s="333"/>
      <c r="AB47" s="333"/>
      <c r="AC47" s="333"/>
      <c r="AD47" s="333"/>
      <c r="AE47" s="334"/>
      <c r="AF47" s="422"/>
      <c r="AG47" s="423"/>
      <c r="AH47" s="423"/>
      <c r="AI47" s="424"/>
    </row>
    <row r="48" spans="1:35" ht="15">
      <c r="A48" s="329" t="s">
        <v>236</v>
      </c>
      <c r="B48" s="330"/>
      <c r="C48" s="330"/>
      <c r="D48" s="330"/>
      <c r="E48" s="331"/>
      <c r="F48" s="450">
        <f>H8</f>
        <v>44118</v>
      </c>
      <c r="G48" s="451"/>
      <c r="H48" s="451"/>
      <c r="I48" s="451"/>
      <c r="J48" s="451"/>
      <c r="K48" s="452"/>
      <c r="L48" s="329" t="s">
        <v>741</v>
      </c>
      <c r="M48" s="330"/>
      <c r="N48" s="330"/>
      <c r="O48" s="330"/>
      <c r="P48" s="331"/>
      <c r="Q48" s="328">
        <f>H8</f>
        <v>44118</v>
      </c>
      <c r="R48" s="317"/>
      <c r="S48" s="317"/>
      <c r="T48" s="317"/>
      <c r="U48" s="317"/>
      <c r="V48" s="317"/>
      <c r="W48" s="317"/>
      <c r="X48" s="318"/>
      <c r="Y48" s="329" t="s">
        <v>742</v>
      </c>
      <c r="Z48" s="330"/>
      <c r="AA48" s="330"/>
      <c r="AB48" s="330"/>
      <c r="AC48" s="330"/>
      <c r="AD48" s="330"/>
      <c r="AE48" s="331"/>
      <c r="AF48" s="328">
        <f>H8</f>
        <v>44118</v>
      </c>
      <c r="AG48" s="317"/>
      <c r="AH48" s="317"/>
      <c r="AI48" s="318"/>
    </row>
    <row r="49" spans="1:35" ht="15.75" thickBot="1">
      <c r="A49" s="332"/>
      <c r="B49" s="333"/>
      <c r="C49" s="333"/>
      <c r="D49" s="333"/>
      <c r="E49" s="334"/>
      <c r="F49" s="453"/>
      <c r="G49" s="454"/>
      <c r="H49" s="454"/>
      <c r="I49" s="454"/>
      <c r="J49" s="454"/>
      <c r="K49" s="455"/>
      <c r="L49" s="332"/>
      <c r="M49" s="333"/>
      <c r="N49" s="333"/>
      <c r="O49" s="333"/>
      <c r="P49" s="334"/>
      <c r="Q49" s="319"/>
      <c r="R49" s="320"/>
      <c r="S49" s="320"/>
      <c r="T49" s="320"/>
      <c r="U49" s="320"/>
      <c r="V49" s="320"/>
      <c r="W49" s="320"/>
      <c r="X49" s="321"/>
      <c r="Y49" s="332"/>
      <c r="Z49" s="333"/>
      <c r="AA49" s="333"/>
      <c r="AB49" s="333"/>
      <c r="AC49" s="333"/>
      <c r="AD49" s="333"/>
      <c r="AE49" s="334"/>
      <c r="AF49" s="319"/>
      <c r="AG49" s="320"/>
      <c r="AH49" s="320"/>
      <c r="AI49" s="321"/>
    </row>
  </sheetData>
  <sheetProtection/>
  <mergeCells count="47">
    <mergeCell ref="A48:E49"/>
    <mergeCell ref="F48:K49"/>
    <mergeCell ref="L48:P49"/>
    <mergeCell ref="Q48:X49"/>
    <mergeCell ref="Y48:AE49"/>
    <mergeCell ref="AF48:AI49"/>
    <mergeCell ref="A46:E47"/>
    <mergeCell ref="F46:K47"/>
    <mergeCell ref="L46:P47"/>
    <mergeCell ref="Q46:X47"/>
    <mergeCell ref="Y46:AE47"/>
    <mergeCell ref="AF46:AI47"/>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AD14" r:id="rId1" display="https://www.cajaviviendapopular.gov.co/sites/default/files/Transparencia/10-Instrumentos-de-gestion/208-SADM-Mn-05-PROGRAMA-DE-GESTION-DOCUMENTAL-PGD-V4.pdf"/>
    <hyperlink ref="AD15" r:id="rId2" display="https://www.cajaviviendapopular.gov.co/files/Transparencia/Instrumentos de Gestion/208-SADM-Mn-06 PINAR-V2.pdf"/>
    <hyperlink ref="AD17" r:id="rId3" display="https://www.cajaviviendapopular.gov.co/?q=Transparencia/tablas-de-retencion-documental"/>
    <hyperlink ref="AD18" r:id="rId4" display="https://www.cajaviviendapopular.gov.co/?q=transparencia-0"/>
    <hyperlink ref="AD19" r:id="rId5" display="https://www.cajaviviendapopular.gov.co/files/Transparencia/Instrumentos de Gestion/Transferencias-secundarias-archivo-bogota.pdf"/>
    <hyperlink ref="S24" r:id="rId6" display="https://www.cajaviviendapopular.gov.co/sites/default/files/Normogramas/2019/208-PLA-Ft-20 NORMOGRAMA GESTION DOCUMENTAL ENERO-convertido.pdf"/>
    <hyperlink ref="AD25" r:id="rId7" display="https://www.cajaviviendapopular.gov.co/sites/default/files/208-GD-Mn-09 MODELO REQUISITOS PARA GDE - V1.pdf"/>
    <hyperlink ref="S29" r:id="rId8" display="https://www.cajaviviendapopular.gov.co/?q=Nosotros/la-cvp/plan-de-accion-integrado"/>
    <hyperlink ref="AD29" r:id="rId9" display="https://www.cajaviviendapopular.gov.co/?q=Nosotros/la-cvp/plan-de-accion-integrado"/>
    <hyperlink ref="S30" r:id="rId10" display="https://www.cajaviviendapopular.gov.co/?q=Nosotros/la-cvp/plan-de-accion-integrado"/>
    <hyperlink ref="AD30" r:id="rId11" display="https://www.cajaviviendapopular.gov.co/?q=Nosotros/la-cvp/plan-de-accion-integrado"/>
    <hyperlink ref="S31" r:id="rId12" display="https://www.cajaviviendapopular.gov.co/?q=Nosotros/la-cvp/plan-de-accion-integrado"/>
    <hyperlink ref="AD31" r:id="rId13" display="https://www.cajaviviendapopular.gov.co/?q=Nosotros/la-cvp/plan-de-accion-integrado"/>
    <hyperlink ref="S32" r:id="rId14" display="https://www.cajaviviendapopular.gov.co/?q=Nosotros/la-cvp/plan-de-accion-integrado"/>
    <hyperlink ref="AD32" r:id="rId15" display="https://www.cajaviviendapopular.gov.co/?q=Nosotros/la-cvp/plan-de-accion-integrado"/>
    <hyperlink ref="S33" r:id="rId16" display="https://www.cajaviviendapopular.gov.co/?q=Nosotros/la-cvp/plan-de-accion-integrado"/>
    <hyperlink ref="AD33" r:id="rId17" display="https://www.cajaviviendapopular.gov.co/?q=Nosotros/la-cvp/plan-de-accion-integrado"/>
  </hyperlinks>
  <printOptions/>
  <pageMargins left="0.7" right="0.7" top="0.75" bottom="0.75" header="0.3" footer="0.3"/>
  <pageSetup orientation="portrait" paperSize="9"/>
  <drawing r:id="rId20"/>
  <legacyDrawing r:id="rId19"/>
</worksheet>
</file>

<file path=xl/worksheets/sheet12.xml><?xml version="1.0" encoding="utf-8"?>
<worksheet xmlns="http://schemas.openxmlformats.org/spreadsheetml/2006/main" xmlns:r="http://schemas.openxmlformats.org/officeDocument/2006/relationships">
  <dimension ref="A1:AS20"/>
  <sheetViews>
    <sheetView zoomScalePageLayoutView="0" workbookViewId="0" topLeftCell="U16">
      <selection activeCell="AG27" sqref="AG27"/>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4</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1026</v>
      </c>
      <c r="I6" s="265"/>
      <c r="J6" s="265"/>
      <c r="K6" s="265"/>
      <c r="L6" s="265"/>
      <c r="M6" s="265"/>
      <c r="N6" s="265"/>
      <c r="O6" s="265"/>
      <c r="P6" s="265"/>
      <c r="Q6" s="266"/>
      <c r="R6" s="282" t="s">
        <v>47</v>
      </c>
      <c r="S6" s="283"/>
      <c r="T6" s="284"/>
      <c r="U6" s="284"/>
      <c r="V6" s="284"/>
      <c r="W6" s="284"/>
      <c r="X6" s="284"/>
      <c r="Y6" s="284"/>
      <c r="Z6" s="284"/>
      <c r="AA6" s="264" t="s">
        <v>1047</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200.25" thickBot="1">
      <c r="A12" s="119">
        <v>1</v>
      </c>
      <c r="B12" s="120">
        <v>1710</v>
      </c>
      <c r="C12" s="33"/>
      <c r="D12" s="33"/>
      <c r="E12" s="121" t="s">
        <v>996</v>
      </c>
      <c r="F12" s="121" t="s">
        <v>997</v>
      </c>
      <c r="G12" s="121" t="s">
        <v>998</v>
      </c>
      <c r="H12" s="121" t="s">
        <v>999</v>
      </c>
      <c r="I12" s="121" t="s">
        <v>110</v>
      </c>
      <c r="J12" s="33"/>
      <c r="K12" s="33"/>
      <c r="L12" s="33"/>
      <c r="M12" s="121" t="s">
        <v>62</v>
      </c>
      <c r="N12" s="121" t="s">
        <v>1000</v>
      </c>
      <c r="O12" s="121" t="s">
        <v>112</v>
      </c>
      <c r="P12" s="121" t="s">
        <v>1001</v>
      </c>
      <c r="Q12" s="121" t="s">
        <v>1002</v>
      </c>
      <c r="R12" s="33"/>
      <c r="S12" s="122" t="s">
        <v>1003</v>
      </c>
      <c r="T12" s="33"/>
      <c r="U12" s="121" t="s">
        <v>68</v>
      </c>
      <c r="V12" s="121" t="s">
        <v>68</v>
      </c>
      <c r="W12" s="33"/>
      <c r="X12" s="121" t="s">
        <v>68</v>
      </c>
      <c r="Y12" s="121" t="s">
        <v>68</v>
      </c>
      <c r="Z12" s="33"/>
      <c r="AA12" s="121" t="s">
        <v>123</v>
      </c>
      <c r="AB12" s="121" t="s">
        <v>70</v>
      </c>
      <c r="AC12" s="121" t="s">
        <v>70</v>
      </c>
      <c r="AD12" s="121" t="s">
        <v>115</v>
      </c>
      <c r="AE12" s="121" t="s">
        <v>115</v>
      </c>
      <c r="AF12" s="121" t="s">
        <v>115</v>
      </c>
      <c r="AG12" s="121" t="s">
        <v>323</v>
      </c>
      <c r="AH12" s="121" t="s">
        <v>1004</v>
      </c>
      <c r="AI12" s="33"/>
    </row>
    <row r="13" spans="1:35" ht="230.25" thickBot="1">
      <c r="A13" s="37">
        <v>2</v>
      </c>
      <c r="B13" s="39">
        <v>1710</v>
      </c>
      <c r="C13" s="40"/>
      <c r="D13" s="40"/>
      <c r="E13" s="41" t="s">
        <v>1005</v>
      </c>
      <c r="F13" s="41" t="s">
        <v>1006</v>
      </c>
      <c r="G13" s="41" t="s">
        <v>998</v>
      </c>
      <c r="H13" s="41" t="s">
        <v>305</v>
      </c>
      <c r="I13" s="42" t="s">
        <v>153</v>
      </c>
      <c r="J13" s="42"/>
      <c r="K13" s="42"/>
      <c r="L13" s="42"/>
      <c r="M13" s="41" t="s">
        <v>62</v>
      </c>
      <c r="N13" s="41" t="s">
        <v>663</v>
      </c>
      <c r="O13" s="41" t="s">
        <v>112</v>
      </c>
      <c r="P13" s="41" t="s">
        <v>1007</v>
      </c>
      <c r="Q13" s="41" t="s">
        <v>307</v>
      </c>
      <c r="R13" s="41" t="s">
        <v>1008</v>
      </c>
      <c r="S13" s="41"/>
      <c r="T13" s="42"/>
      <c r="U13" s="42" t="s">
        <v>68</v>
      </c>
      <c r="V13" s="42" t="s">
        <v>68</v>
      </c>
      <c r="W13" s="42" t="s">
        <v>68</v>
      </c>
      <c r="X13" s="42" t="s">
        <v>68</v>
      </c>
      <c r="Y13" s="42" t="s">
        <v>68</v>
      </c>
      <c r="Z13" s="42"/>
      <c r="AA13" s="42" t="s">
        <v>70</v>
      </c>
      <c r="AB13" s="42" t="s">
        <v>99</v>
      </c>
      <c r="AC13" s="42" t="s">
        <v>99</v>
      </c>
      <c r="AD13" s="42" t="s">
        <v>115</v>
      </c>
      <c r="AE13" s="42" t="s">
        <v>115</v>
      </c>
      <c r="AF13" s="42" t="s">
        <v>115</v>
      </c>
      <c r="AG13" s="41" t="s">
        <v>301</v>
      </c>
      <c r="AH13" s="41" t="s">
        <v>1009</v>
      </c>
      <c r="AI13" s="41"/>
    </row>
    <row r="14" spans="1:35" ht="150.75" thickBot="1">
      <c r="A14" s="123">
        <v>3</v>
      </c>
      <c r="B14" s="124">
        <v>1710</v>
      </c>
      <c r="C14" s="40"/>
      <c r="D14" s="40"/>
      <c r="E14" s="125" t="s">
        <v>1010</v>
      </c>
      <c r="F14" s="125" t="s">
        <v>1011</v>
      </c>
      <c r="G14" s="125" t="s">
        <v>999</v>
      </c>
      <c r="H14" s="125" t="s">
        <v>999</v>
      </c>
      <c r="I14" s="110" t="s">
        <v>110</v>
      </c>
      <c r="J14" s="40"/>
      <c r="K14" s="40"/>
      <c r="L14" s="40"/>
      <c r="M14" s="125" t="s">
        <v>62</v>
      </c>
      <c r="N14" s="125" t="s">
        <v>514</v>
      </c>
      <c r="O14" s="125" t="s">
        <v>112</v>
      </c>
      <c r="P14" s="125" t="s">
        <v>1012</v>
      </c>
      <c r="Q14" s="125" t="s">
        <v>307</v>
      </c>
      <c r="R14" s="40"/>
      <c r="S14" s="126" t="s">
        <v>1013</v>
      </c>
      <c r="T14" s="40"/>
      <c r="U14" s="110" t="s">
        <v>68</v>
      </c>
      <c r="V14" s="110" t="s">
        <v>68</v>
      </c>
      <c r="W14" s="40"/>
      <c r="X14" s="40"/>
      <c r="Y14" s="40"/>
      <c r="Z14" s="40"/>
      <c r="AA14" s="110" t="s">
        <v>123</v>
      </c>
      <c r="AB14" s="110" t="s">
        <v>123</v>
      </c>
      <c r="AC14" s="110" t="s">
        <v>123</v>
      </c>
      <c r="AD14" s="110" t="s">
        <v>115</v>
      </c>
      <c r="AE14" s="110" t="s">
        <v>115</v>
      </c>
      <c r="AF14" s="110" t="s">
        <v>115</v>
      </c>
      <c r="AG14" s="125" t="s">
        <v>301</v>
      </c>
      <c r="AH14" s="40"/>
      <c r="AI14" s="40"/>
    </row>
    <row r="15" spans="1:35" ht="129" thickBot="1">
      <c r="A15" s="123">
        <v>4</v>
      </c>
      <c r="B15" s="124">
        <v>1710</v>
      </c>
      <c r="C15" s="40"/>
      <c r="D15" s="40"/>
      <c r="E15" s="125" t="s">
        <v>1014</v>
      </c>
      <c r="F15" s="125" t="s">
        <v>1015</v>
      </c>
      <c r="G15" s="125" t="s">
        <v>998</v>
      </c>
      <c r="H15" s="125" t="s">
        <v>305</v>
      </c>
      <c r="I15" s="110" t="s">
        <v>110</v>
      </c>
      <c r="J15" s="40"/>
      <c r="K15" s="40"/>
      <c r="L15" s="40"/>
      <c r="M15" s="125" t="s">
        <v>62</v>
      </c>
      <c r="N15" s="125" t="s">
        <v>1016</v>
      </c>
      <c r="O15" s="125" t="s">
        <v>112</v>
      </c>
      <c r="P15" s="125" t="s">
        <v>1017</v>
      </c>
      <c r="Q15" s="125" t="s">
        <v>1018</v>
      </c>
      <c r="R15" s="40"/>
      <c r="S15" s="127" t="s">
        <v>1019</v>
      </c>
      <c r="T15" s="40"/>
      <c r="U15" s="111" t="s">
        <v>68</v>
      </c>
      <c r="V15" s="111" t="s">
        <v>68</v>
      </c>
      <c r="W15" s="111" t="s">
        <v>68</v>
      </c>
      <c r="X15" s="111" t="s">
        <v>68</v>
      </c>
      <c r="Y15" s="111" t="s">
        <v>68</v>
      </c>
      <c r="Z15" s="49"/>
      <c r="AA15" s="111" t="s">
        <v>99</v>
      </c>
      <c r="AB15" s="111" t="s">
        <v>99</v>
      </c>
      <c r="AC15" s="111" t="s">
        <v>99</v>
      </c>
      <c r="AD15" s="110" t="s">
        <v>115</v>
      </c>
      <c r="AE15" s="110" t="s">
        <v>115</v>
      </c>
      <c r="AF15" s="110" t="s">
        <v>115</v>
      </c>
      <c r="AG15" s="125" t="s">
        <v>301</v>
      </c>
      <c r="AH15" s="40"/>
      <c r="AI15" s="40"/>
    </row>
    <row r="16" spans="1:35" ht="128.25" thickBot="1">
      <c r="A16" s="37">
        <v>5</v>
      </c>
      <c r="B16" s="39">
        <v>1710</v>
      </c>
      <c r="C16" s="40"/>
      <c r="D16" s="40"/>
      <c r="E16" s="59" t="s">
        <v>1020</v>
      </c>
      <c r="F16" s="59" t="s">
        <v>1021</v>
      </c>
      <c r="G16" s="59" t="s">
        <v>998</v>
      </c>
      <c r="H16" s="59" t="s">
        <v>1022</v>
      </c>
      <c r="I16" s="39" t="s">
        <v>110</v>
      </c>
      <c r="J16" s="39"/>
      <c r="K16" s="39"/>
      <c r="L16" s="39"/>
      <c r="M16" s="59" t="s">
        <v>62</v>
      </c>
      <c r="N16" s="59" t="s">
        <v>256</v>
      </c>
      <c r="O16" s="59" t="s">
        <v>112</v>
      </c>
      <c r="P16" s="59" t="s">
        <v>1023</v>
      </c>
      <c r="Q16" s="59" t="s">
        <v>1018</v>
      </c>
      <c r="R16" s="59"/>
      <c r="S16" s="59" t="s">
        <v>1024</v>
      </c>
      <c r="T16" s="39"/>
      <c r="U16" s="39" t="s">
        <v>68</v>
      </c>
      <c r="V16" s="39" t="s">
        <v>68</v>
      </c>
      <c r="W16" s="39" t="s">
        <v>68</v>
      </c>
      <c r="X16" s="39"/>
      <c r="Y16" s="39"/>
      <c r="Z16" s="39"/>
      <c r="AA16" s="39" t="s">
        <v>99</v>
      </c>
      <c r="AB16" s="39" t="s">
        <v>99</v>
      </c>
      <c r="AC16" s="39" t="s">
        <v>99</v>
      </c>
      <c r="AD16" s="39" t="s">
        <v>115</v>
      </c>
      <c r="AE16" s="39" t="s">
        <v>115</v>
      </c>
      <c r="AF16" s="39" t="s">
        <v>115</v>
      </c>
      <c r="AG16" s="59" t="s">
        <v>301</v>
      </c>
      <c r="AH16" s="59"/>
      <c r="AI16" s="59"/>
    </row>
    <row r="17" spans="1:35" ht="15">
      <c r="A17" s="304" t="s">
        <v>233</v>
      </c>
      <c r="B17" s="305"/>
      <c r="C17" s="305"/>
      <c r="D17" s="305"/>
      <c r="E17" s="306"/>
      <c r="F17" s="310" t="s">
        <v>242</v>
      </c>
      <c r="G17" s="311"/>
      <c r="H17" s="311"/>
      <c r="I17" s="311"/>
      <c r="J17" s="311"/>
      <c r="K17" s="312"/>
      <c r="L17" s="304" t="s">
        <v>234</v>
      </c>
      <c r="M17" s="305"/>
      <c r="N17" s="305"/>
      <c r="O17" s="305"/>
      <c r="P17" s="306"/>
      <c r="Q17" s="310" t="s">
        <v>1048</v>
      </c>
      <c r="R17" s="311"/>
      <c r="S17" s="311"/>
      <c r="T17" s="311"/>
      <c r="U17" s="311"/>
      <c r="V17" s="311"/>
      <c r="W17" s="311"/>
      <c r="X17" s="312"/>
      <c r="Y17" s="304" t="s">
        <v>235</v>
      </c>
      <c r="Z17" s="305"/>
      <c r="AA17" s="305"/>
      <c r="AB17" s="305"/>
      <c r="AC17" s="305"/>
      <c r="AD17" s="305"/>
      <c r="AE17" s="306"/>
      <c r="AF17" s="316" t="s">
        <v>1048</v>
      </c>
      <c r="AG17" s="317"/>
      <c r="AH17" s="317"/>
      <c r="AI17" s="318"/>
    </row>
    <row r="18" spans="1:35" ht="15.75" thickBot="1">
      <c r="A18" s="307"/>
      <c r="B18" s="308"/>
      <c r="C18" s="308"/>
      <c r="D18" s="308"/>
      <c r="E18" s="309"/>
      <c r="F18" s="313"/>
      <c r="G18" s="314"/>
      <c r="H18" s="314"/>
      <c r="I18" s="314"/>
      <c r="J18" s="314"/>
      <c r="K18" s="315"/>
      <c r="L18" s="307"/>
      <c r="M18" s="308"/>
      <c r="N18" s="308"/>
      <c r="O18" s="308"/>
      <c r="P18" s="309"/>
      <c r="Q18" s="313"/>
      <c r="R18" s="314"/>
      <c r="S18" s="314"/>
      <c r="T18" s="314"/>
      <c r="U18" s="314"/>
      <c r="V18" s="314"/>
      <c r="W18" s="314"/>
      <c r="X18" s="315"/>
      <c r="Y18" s="307"/>
      <c r="Z18" s="308"/>
      <c r="AA18" s="308"/>
      <c r="AB18" s="308"/>
      <c r="AC18" s="308"/>
      <c r="AD18" s="308"/>
      <c r="AE18" s="309"/>
      <c r="AF18" s="319"/>
      <c r="AG18" s="320"/>
      <c r="AH18" s="320"/>
      <c r="AI18" s="321"/>
    </row>
    <row r="19" spans="1:35" ht="15">
      <c r="A19" s="304" t="s">
        <v>236</v>
      </c>
      <c r="B19" s="305"/>
      <c r="C19" s="305"/>
      <c r="D19" s="305"/>
      <c r="E19" s="306"/>
      <c r="F19" s="322">
        <f>H8</f>
        <v>44118</v>
      </c>
      <c r="G19" s="323"/>
      <c r="H19" s="323"/>
      <c r="I19" s="323"/>
      <c r="J19" s="323"/>
      <c r="K19" s="324"/>
      <c r="L19" s="304" t="s">
        <v>237</v>
      </c>
      <c r="M19" s="305"/>
      <c r="N19" s="305"/>
      <c r="O19" s="305"/>
      <c r="P19" s="306"/>
      <c r="Q19" s="322">
        <f>H8</f>
        <v>44118</v>
      </c>
      <c r="R19" s="323"/>
      <c r="S19" s="323"/>
      <c r="T19" s="323"/>
      <c r="U19" s="323"/>
      <c r="V19" s="323"/>
      <c r="W19" s="323"/>
      <c r="X19" s="324"/>
      <c r="Y19" s="304" t="s">
        <v>1025</v>
      </c>
      <c r="Z19" s="305"/>
      <c r="AA19" s="305"/>
      <c r="AB19" s="305"/>
      <c r="AC19" s="305"/>
      <c r="AD19" s="305"/>
      <c r="AE19" s="306"/>
      <c r="AF19" s="328">
        <f>H8</f>
        <v>44118</v>
      </c>
      <c r="AG19" s="430"/>
      <c r="AH19" s="430"/>
      <c r="AI19" s="431"/>
    </row>
    <row r="20" spans="1:35" ht="15.75" thickBot="1">
      <c r="A20" s="307"/>
      <c r="B20" s="308"/>
      <c r="C20" s="308"/>
      <c r="D20" s="308"/>
      <c r="E20" s="309"/>
      <c r="F20" s="325"/>
      <c r="G20" s="326"/>
      <c r="H20" s="326"/>
      <c r="I20" s="326"/>
      <c r="J20" s="326"/>
      <c r="K20" s="327"/>
      <c r="L20" s="307"/>
      <c r="M20" s="308"/>
      <c r="N20" s="308"/>
      <c r="O20" s="308"/>
      <c r="P20" s="309"/>
      <c r="Q20" s="325"/>
      <c r="R20" s="326"/>
      <c r="S20" s="326"/>
      <c r="T20" s="326"/>
      <c r="U20" s="326"/>
      <c r="V20" s="326"/>
      <c r="W20" s="326"/>
      <c r="X20" s="327"/>
      <c r="Y20" s="307"/>
      <c r="Z20" s="308"/>
      <c r="AA20" s="308"/>
      <c r="AB20" s="308"/>
      <c r="AC20" s="308"/>
      <c r="AD20" s="308"/>
      <c r="AE20" s="309"/>
      <c r="AF20" s="432"/>
      <c r="AG20" s="433"/>
      <c r="AH20" s="433"/>
      <c r="AI20" s="434"/>
    </row>
  </sheetData>
  <sheetProtection/>
  <mergeCells count="47">
    <mergeCell ref="A19:E20"/>
    <mergeCell ref="F19:K20"/>
    <mergeCell ref="L19:P20"/>
    <mergeCell ref="Q19:X20"/>
    <mergeCell ref="Y19:AE20"/>
    <mergeCell ref="AF19:AI20"/>
    <mergeCell ref="A17:E18"/>
    <mergeCell ref="F17:K18"/>
    <mergeCell ref="L17:P18"/>
    <mergeCell ref="Q17:X18"/>
    <mergeCell ref="Y17:AE18"/>
    <mergeCell ref="AF17:AI18"/>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AT741"/>
  <sheetViews>
    <sheetView tabSelected="1" zoomScalePageLayoutView="0" workbookViewId="0" topLeftCell="A86">
      <selection activeCell="F179" sqref="F179:K180"/>
    </sheetView>
  </sheetViews>
  <sheetFormatPr defaultColWidth="11.421875" defaultRowHeight="15"/>
  <cols>
    <col min="1" max="6" width="11.421875" style="156" customWidth="1"/>
    <col min="7" max="7" width="13.7109375" style="156" customWidth="1"/>
    <col min="8" max="28" width="11.421875" style="156" customWidth="1"/>
    <col min="29" max="29" width="12.28125" style="156" customWidth="1"/>
    <col min="30" max="30" width="11.421875" style="242" customWidth="1"/>
    <col min="31" max="16384" width="11.421875" style="156" customWidth="1"/>
  </cols>
  <sheetData>
    <row r="1" spans="1:46" s="129" customFormat="1" ht="15">
      <c r="A1" s="439"/>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128"/>
      <c r="AL1" s="128"/>
      <c r="AM1" s="128"/>
      <c r="AN1" s="128"/>
      <c r="AO1" s="128"/>
      <c r="AP1" s="128"/>
      <c r="AQ1" s="128"/>
      <c r="AR1" s="128"/>
      <c r="AS1" s="128"/>
      <c r="AT1" s="128"/>
    </row>
    <row r="2" spans="1:36"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1"/>
      <c r="AJ2" s="302"/>
    </row>
    <row r="3" spans="1:36"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3"/>
      <c r="AI3" s="300" t="s">
        <v>3</v>
      </c>
      <c r="AJ3" s="302"/>
    </row>
    <row r="4" spans="1:36" s="1" customFormat="1" ht="46.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c r="AJ4" s="285"/>
    </row>
    <row r="5" spans="1:36"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row>
    <row r="6" spans="1:36" s="2" customFormat="1" ht="20.25" customHeight="1">
      <c r="A6" s="264" t="s">
        <v>53</v>
      </c>
      <c r="B6" s="265"/>
      <c r="C6" s="265"/>
      <c r="D6" s="265"/>
      <c r="E6" s="265"/>
      <c r="F6" s="265"/>
      <c r="G6" s="266"/>
      <c r="H6" s="264" t="s">
        <v>54</v>
      </c>
      <c r="I6" s="265"/>
      <c r="J6" s="265"/>
      <c r="K6" s="265"/>
      <c r="L6" s="265"/>
      <c r="M6" s="265"/>
      <c r="N6" s="265"/>
      <c r="O6" s="265"/>
      <c r="P6" s="265"/>
      <c r="Q6" s="266"/>
      <c r="R6" s="282" t="s">
        <v>1030</v>
      </c>
      <c r="S6" s="283"/>
      <c r="T6" s="284"/>
      <c r="U6" s="284"/>
      <c r="V6" s="284"/>
      <c r="W6" s="284"/>
      <c r="X6" s="284"/>
      <c r="Y6" s="284"/>
      <c r="Z6" s="284"/>
      <c r="AA6" s="264" t="s">
        <v>1031</v>
      </c>
      <c r="AB6" s="265"/>
      <c r="AC6" s="265"/>
      <c r="AD6" s="265"/>
      <c r="AE6" s="265"/>
      <c r="AF6" s="265"/>
      <c r="AG6" s="265"/>
      <c r="AH6" s="265"/>
      <c r="AI6" s="265"/>
      <c r="AJ6" s="266"/>
    </row>
    <row r="7" spans="1:36"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8"/>
    </row>
    <row r="8" spans="1:36"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68"/>
      <c r="AJ8" s="270"/>
    </row>
    <row r="9" spans="1:46" s="129" customFormat="1" ht="3" customHeight="1">
      <c r="A9" s="447"/>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c r="AK9" s="128"/>
      <c r="AL9" s="128"/>
      <c r="AM9" s="128"/>
      <c r="AN9" s="128"/>
      <c r="AO9" s="128"/>
      <c r="AP9" s="128"/>
      <c r="AQ9" s="128"/>
      <c r="AR9" s="128"/>
      <c r="AS9" s="128"/>
      <c r="AT9" s="128"/>
    </row>
    <row r="10" spans="1:46" s="131" customFormat="1" ht="25.5" customHeight="1">
      <c r="A10" s="444" t="s">
        <v>44</v>
      </c>
      <c r="B10" s="441" t="s">
        <v>5</v>
      </c>
      <c r="C10" s="442"/>
      <c r="D10" s="442"/>
      <c r="E10" s="442"/>
      <c r="F10" s="442"/>
      <c r="G10" s="442"/>
      <c r="H10" s="443"/>
      <c r="I10" s="441" t="s">
        <v>6</v>
      </c>
      <c r="J10" s="442"/>
      <c r="K10" s="442"/>
      <c r="L10" s="443"/>
      <c r="M10" s="444" t="s">
        <v>7</v>
      </c>
      <c r="N10" s="444" t="s">
        <v>8</v>
      </c>
      <c r="O10" s="444" t="s">
        <v>9</v>
      </c>
      <c r="P10" s="441" t="s">
        <v>10</v>
      </c>
      <c r="Q10" s="443"/>
      <c r="R10" s="441" t="s">
        <v>11</v>
      </c>
      <c r="S10" s="443"/>
      <c r="T10" s="441" t="s">
        <v>12</v>
      </c>
      <c r="U10" s="442"/>
      <c r="V10" s="442"/>
      <c r="W10" s="442"/>
      <c r="X10" s="442"/>
      <c r="Y10" s="442"/>
      <c r="Z10" s="443"/>
      <c r="AA10" s="436" t="s">
        <v>13</v>
      </c>
      <c r="AB10" s="437"/>
      <c r="AC10" s="437"/>
      <c r="AD10" s="438"/>
      <c r="AE10" s="438" t="s">
        <v>37</v>
      </c>
      <c r="AF10" s="444" t="s">
        <v>38</v>
      </c>
      <c r="AG10" s="444" t="s">
        <v>39</v>
      </c>
      <c r="AH10" s="444" t="s">
        <v>14</v>
      </c>
      <c r="AI10" s="444" t="s">
        <v>40</v>
      </c>
      <c r="AJ10" s="444" t="s">
        <v>15</v>
      </c>
      <c r="AK10" s="130"/>
      <c r="AL10" s="130"/>
      <c r="AM10" s="130"/>
      <c r="AN10" s="130"/>
      <c r="AO10" s="130"/>
      <c r="AP10" s="130"/>
      <c r="AQ10" s="130"/>
      <c r="AR10" s="130"/>
      <c r="AS10" s="130"/>
      <c r="AT10" s="130"/>
    </row>
    <row r="11" spans="1:46" s="131" customFormat="1" ht="133.5" customHeight="1">
      <c r="A11" s="445"/>
      <c r="B11" s="132" t="s">
        <v>41</v>
      </c>
      <c r="C11" s="132" t="s">
        <v>42</v>
      </c>
      <c r="D11" s="132" t="s">
        <v>43</v>
      </c>
      <c r="E11" s="132" t="s">
        <v>16</v>
      </c>
      <c r="F11" s="132" t="s">
        <v>17</v>
      </c>
      <c r="G11" s="132" t="s">
        <v>45</v>
      </c>
      <c r="H11" s="132" t="s">
        <v>18</v>
      </c>
      <c r="I11" s="132" t="s">
        <v>19</v>
      </c>
      <c r="J11" s="132" t="s">
        <v>20</v>
      </c>
      <c r="K11" s="132" t="s">
        <v>21</v>
      </c>
      <c r="L11" s="132" t="s">
        <v>22</v>
      </c>
      <c r="M11" s="445"/>
      <c r="N11" s="445"/>
      <c r="O11" s="445"/>
      <c r="P11" s="132" t="s">
        <v>23</v>
      </c>
      <c r="Q11" s="132" t="s">
        <v>24</v>
      </c>
      <c r="R11" s="132" t="s">
        <v>25</v>
      </c>
      <c r="S11" s="132" t="s">
        <v>26</v>
      </c>
      <c r="T11" s="132" t="s">
        <v>27</v>
      </c>
      <c r="U11" s="132" t="s">
        <v>28</v>
      </c>
      <c r="V11" s="132" t="s">
        <v>29</v>
      </c>
      <c r="W11" s="132" t="s">
        <v>30</v>
      </c>
      <c r="X11" s="132" t="s">
        <v>31</v>
      </c>
      <c r="Y11" s="132" t="s">
        <v>32</v>
      </c>
      <c r="Z11" s="132" t="s">
        <v>33</v>
      </c>
      <c r="AA11" s="132" t="s">
        <v>34</v>
      </c>
      <c r="AB11" s="132" t="s">
        <v>35</v>
      </c>
      <c r="AC11" s="188" t="s">
        <v>36</v>
      </c>
      <c r="AD11" s="230" t="s">
        <v>1029</v>
      </c>
      <c r="AE11" s="446"/>
      <c r="AF11" s="445"/>
      <c r="AG11" s="445"/>
      <c r="AH11" s="445"/>
      <c r="AI11" s="445"/>
      <c r="AJ11" s="445"/>
      <c r="AK11" s="130"/>
      <c r="AL11" s="130"/>
      <c r="AM11" s="130"/>
      <c r="AN11" s="130"/>
      <c r="AO11" s="130"/>
      <c r="AP11" s="130"/>
      <c r="AQ11" s="130"/>
      <c r="AR11" s="130"/>
      <c r="AS11" s="130"/>
      <c r="AT11" s="130"/>
    </row>
    <row r="12" spans="1:46" s="129" customFormat="1" ht="207" customHeight="1">
      <c r="A12" s="133">
        <v>1</v>
      </c>
      <c r="B12" s="133">
        <v>1130</v>
      </c>
      <c r="C12" s="133" t="s">
        <v>115</v>
      </c>
      <c r="D12" s="133" t="s">
        <v>115</v>
      </c>
      <c r="E12" s="134" t="s">
        <v>56</v>
      </c>
      <c r="F12" s="135" t="s">
        <v>57</v>
      </c>
      <c r="G12" s="136" t="s">
        <v>58</v>
      </c>
      <c r="H12" s="136" t="s">
        <v>59</v>
      </c>
      <c r="I12" s="137" t="s">
        <v>60</v>
      </c>
      <c r="J12" s="137" t="s">
        <v>115</v>
      </c>
      <c r="K12" s="137" t="s">
        <v>115</v>
      </c>
      <c r="L12" s="137" t="s">
        <v>61</v>
      </c>
      <c r="M12" s="137" t="s">
        <v>62</v>
      </c>
      <c r="N12" s="137" t="s">
        <v>63</v>
      </c>
      <c r="O12" s="136" t="s">
        <v>64</v>
      </c>
      <c r="P12" s="137" t="s">
        <v>65</v>
      </c>
      <c r="Q12" s="136" t="s">
        <v>66</v>
      </c>
      <c r="R12" s="138" t="s">
        <v>115</v>
      </c>
      <c r="S12" s="137" t="s">
        <v>67</v>
      </c>
      <c r="T12" s="137" t="s">
        <v>117</v>
      </c>
      <c r="U12" s="137" t="s">
        <v>117</v>
      </c>
      <c r="V12" s="137" t="s">
        <v>118</v>
      </c>
      <c r="W12" s="137" t="s">
        <v>118</v>
      </c>
      <c r="X12" s="137" t="s">
        <v>117</v>
      </c>
      <c r="Y12" s="137" t="s">
        <v>117</v>
      </c>
      <c r="Z12" s="137" t="s">
        <v>117</v>
      </c>
      <c r="AA12" s="137" t="s">
        <v>70</v>
      </c>
      <c r="AB12" s="139" t="s">
        <v>99</v>
      </c>
      <c r="AC12" s="189" t="s">
        <v>99</v>
      </c>
      <c r="AD12" s="146" t="s">
        <v>99</v>
      </c>
      <c r="AE12" s="212" t="s">
        <v>115</v>
      </c>
      <c r="AF12" s="141" t="s">
        <v>72</v>
      </c>
      <c r="AG12" s="139" t="s">
        <v>73</v>
      </c>
      <c r="AH12" s="139" t="s">
        <v>74</v>
      </c>
      <c r="AI12" s="136" t="s">
        <v>75</v>
      </c>
      <c r="AJ12" s="136" t="s">
        <v>115</v>
      </c>
      <c r="AK12" s="142"/>
      <c r="AL12" s="142"/>
      <c r="AM12" s="142"/>
      <c r="AN12" s="142"/>
      <c r="AO12" s="142"/>
      <c r="AP12" s="142"/>
      <c r="AQ12" s="142"/>
      <c r="AR12" s="142"/>
      <c r="AS12" s="142"/>
      <c r="AT12" s="142"/>
    </row>
    <row r="13" spans="1:46" s="129" customFormat="1" ht="226.5" customHeight="1">
      <c r="A13" s="133">
        <v>2</v>
      </c>
      <c r="B13" s="133">
        <v>1130</v>
      </c>
      <c r="C13" s="133" t="s">
        <v>115</v>
      </c>
      <c r="D13" s="133" t="s">
        <v>115</v>
      </c>
      <c r="E13" s="143" t="s">
        <v>76</v>
      </c>
      <c r="F13" s="135" t="s">
        <v>77</v>
      </c>
      <c r="G13" s="144" t="s">
        <v>58</v>
      </c>
      <c r="H13" s="136" t="s">
        <v>59</v>
      </c>
      <c r="I13" s="137" t="s">
        <v>60</v>
      </c>
      <c r="J13" s="137" t="s">
        <v>115</v>
      </c>
      <c r="K13" s="137" t="s">
        <v>115</v>
      </c>
      <c r="L13" s="137" t="s">
        <v>61</v>
      </c>
      <c r="M13" s="137" t="s">
        <v>62</v>
      </c>
      <c r="N13" s="137" t="s">
        <v>78</v>
      </c>
      <c r="O13" s="136" t="s">
        <v>79</v>
      </c>
      <c r="P13" s="137" t="s">
        <v>80</v>
      </c>
      <c r="Q13" s="136" t="s">
        <v>66</v>
      </c>
      <c r="R13" s="138" t="s">
        <v>115</v>
      </c>
      <c r="S13" s="137" t="s">
        <v>81</v>
      </c>
      <c r="T13" s="137" t="s">
        <v>117</v>
      </c>
      <c r="U13" s="137" t="s">
        <v>117</v>
      </c>
      <c r="V13" s="137" t="s">
        <v>117</v>
      </c>
      <c r="W13" s="137" t="s">
        <v>118</v>
      </c>
      <c r="X13" s="137" t="s">
        <v>118</v>
      </c>
      <c r="Y13" s="137" t="s">
        <v>118</v>
      </c>
      <c r="Z13" s="137" t="s">
        <v>118</v>
      </c>
      <c r="AA13" s="145" t="s">
        <v>99</v>
      </c>
      <c r="AB13" s="146" t="s">
        <v>82</v>
      </c>
      <c r="AC13" s="190" t="s">
        <v>82</v>
      </c>
      <c r="AD13" s="146" t="s">
        <v>99</v>
      </c>
      <c r="AE13" s="213" t="s">
        <v>83</v>
      </c>
      <c r="AF13" s="148" t="s">
        <v>84</v>
      </c>
      <c r="AG13" s="149" t="s">
        <v>73</v>
      </c>
      <c r="AH13" s="146" t="s">
        <v>85</v>
      </c>
      <c r="AI13" s="150" t="s">
        <v>86</v>
      </c>
      <c r="AJ13" s="136" t="s">
        <v>115</v>
      </c>
      <c r="AK13" s="142"/>
      <c r="AL13" s="142"/>
      <c r="AM13" s="142"/>
      <c r="AN13" s="142"/>
      <c r="AO13" s="142"/>
      <c r="AP13" s="142"/>
      <c r="AQ13" s="142"/>
      <c r="AR13" s="142"/>
      <c r="AS13" s="142"/>
      <c r="AT13" s="142"/>
    </row>
    <row r="14" spans="1:46" s="129" customFormat="1" ht="97.5" customHeight="1" thickBot="1">
      <c r="A14" s="133">
        <v>3</v>
      </c>
      <c r="B14" s="133">
        <v>1130</v>
      </c>
      <c r="C14" s="133" t="s">
        <v>87</v>
      </c>
      <c r="D14" s="133" t="s">
        <v>115</v>
      </c>
      <c r="E14" s="151" t="s">
        <v>88</v>
      </c>
      <c r="F14" s="152" t="s">
        <v>89</v>
      </c>
      <c r="G14" s="144" t="s">
        <v>90</v>
      </c>
      <c r="H14" s="137" t="s">
        <v>91</v>
      </c>
      <c r="I14" s="137" t="s">
        <v>92</v>
      </c>
      <c r="J14" s="137" t="s">
        <v>115</v>
      </c>
      <c r="K14" s="137" t="s">
        <v>115</v>
      </c>
      <c r="L14" s="137" t="s">
        <v>93</v>
      </c>
      <c r="M14" s="137" t="s">
        <v>62</v>
      </c>
      <c r="N14" s="137" t="s">
        <v>94</v>
      </c>
      <c r="O14" s="136" t="s">
        <v>95</v>
      </c>
      <c r="P14" s="145" t="s">
        <v>96</v>
      </c>
      <c r="Q14" s="136" t="s">
        <v>97</v>
      </c>
      <c r="R14" s="138" t="s">
        <v>115</v>
      </c>
      <c r="S14" s="136" t="s">
        <v>98</v>
      </c>
      <c r="T14" s="137" t="s">
        <v>117</v>
      </c>
      <c r="U14" s="137" t="s">
        <v>117</v>
      </c>
      <c r="V14" s="137" t="s">
        <v>118</v>
      </c>
      <c r="W14" s="137" t="s">
        <v>118</v>
      </c>
      <c r="X14" s="137" t="s">
        <v>117</v>
      </c>
      <c r="Y14" s="137" t="s">
        <v>117</v>
      </c>
      <c r="Z14" s="137" t="s">
        <v>117</v>
      </c>
      <c r="AA14" s="137" t="s">
        <v>99</v>
      </c>
      <c r="AB14" s="147" t="s">
        <v>70</v>
      </c>
      <c r="AC14" s="191" t="s">
        <v>69</v>
      </c>
      <c r="AD14" s="146" t="s">
        <v>70</v>
      </c>
      <c r="AE14" s="213" t="s">
        <v>100</v>
      </c>
      <c r="AF14" s="136" t="s">
        <v>101</v>
      </c>
      <c r="AG14" s="147" t="s">
        <v>73</v>
      </c>
      <c r="AH14" s="147" t="s">
        <v>74</v>
      </c>
      <c r="AI14" s="136" t="s">
        <v>102</v>
      </c>
      <c r="AJ14" s="136" t="s">
        <v>115</v>
      </c>
      <c r="AK14" s="142"/>
      <c r="AL14" s="142"/>
      <c r="AM14" s="142"/>
      <c r="AN14" s="142"/>
      <c r="AO14" s="142"/>
      <c r="AP14" s="142"/>
      <c r="AQ14" s="142"/>
      <c r="AR14" s="142"/>
      <c r="AS14" s="142"/>
      <c r="AT14" s="142"/>
    </row>
    <row r="15" spans="1:36" ht="217.5" thickBot="1">
      <c r="A15" s="133">
        <v>4</v>
      </c>
      <c r="B15" s="153">
        <v>1130</v>
      </c>
      <c r="C15" s="153">
        <v>21</v>
      </c>
      <c r="D15" s="153" t="s">
        <v>105</v>
      </c>
      <c r="E15" s="154" t="s">
        <v>106</v>
      </c>
      <c r="F15" s="154" t="s">
        <v>107</v>
      </c>
      <c r="G15" s="154" t="s">
        <v>108</v>
      </c>
      <c r="H15" s="154" t="s">
        <v>109</v>
      </c>
      <c r="I15" s="153" t="s">
        <v>110</v>
      </c>
      <c r="J15" s="137" t="s">
        <v>115</v>
      </c>
      <c r="K15" s="137" t="s">
        <v>115</v>
      </c>
      <c r="L15" s="137" t="s">
        <v>61</v>
      </c>
      <c r="M15" s="154" t="s">
        <v>62</v>
      </c>
      <c r="N15" s="154" t="s">
        <v>111</v>
      </c>
      <c r="O15" s="154" t="s">
        <v>112</v>
      </c>
      <c r="P15" s="154" t="s">
        <v>113</v>
      </c>
      <c r="Q15" s="154" t="s">
        <v>114</v>
      </c>
      <c r="R15" s="153" t="s">
        <v>115</v>
      </c>
      <c r="S15" s="155" t="s">
        <v>116</v>
      </c>
      <c r="T15" s="153" t="s">
        <v>117</v>
      </c>
      <c r="U15" s="153" t="s">
        <v>117</v>
      </c>
      <c r="V15" s="153" t="s">
        <v>117</v>
      </c>
      <c r="W15" s="153" t="s">
        <v>117</v>
      </c>
      <c r="X15" s="153" t="s">
        <v>118</v>
      </c>
      <c r="Y15" s="153" t="s">
        <v>118</v>
      </c>
      <c r="Z15" s="153" t="s">
        <v>117</v>
      </c>
      <c r="AA15" s="153" t="s">
        <v>69</v>
      </c>
      <c r="AB15" s="153" t="s">
        <v>69</v>
      </c>
      <c r="AC15" s="192" t="s">
        <v>82</v>
      </c>
      <c r="AD15" s="231" t="s">
        <v>70</v>
      </c>
      <c r="AE15" s="214" t="s">
        <v>115</v>
      </c>
      <c r="AF15" s="155" t="s">
        <v>116</v>
      </c>
      <c r="AG15" s="153" t="s">
        <v>119</v>
      </c>
      <c r="AH15" s="154" t="s">
        <v>74</v>
      </c>
      <c r="AI15" s="154" t="s">
        <v>120</v>
      </c>
      <c r="AJ15" s="136" t="s">
        <v>115</v>
      </c>
    </row>
    <row r="16" spans="1:36" ht="383.25" thickBot="1">
      <c r="A16" s="133">
        <v>5</v>
      </c>
      <c r="B16" s="157">
        <v>1130</v>
      </c>
      <c r="C16" s="133" t="s">
        <v>115</v>
      </c>
      <c r="D16" s="133" t="s">
        <v>115</v>
      </c>
      <c r="E16" s="158" t="s">
        <v>121</v>
      </c>
      <c r="F16" s="158" t="s">
        <v>122</v>
      </c>
      <c r="G16" s="158" t="s">
        <v>108</v>
      </c>
      <c r="H16" s="158" t="s">
        <v>109</v>
      </c>
      <c r="I16" s="157" t="s">
        <v>110</v>
      </c>
      <c r="J16" s="137" t="s">
        <v>115</v>
      </c>
      <c r="K16" s="137" t="s">
        <v>115</v>
      </c>
      <c r="L16" s="137" t="s">
        <v>61</v>
      </c>
      <c r="M16" s="158" t="s">
        <v>62</v>
      </c>
      <c r="N16" s="158" t="s">
        <v>111</v>
      </c>
      <c r="O16" s="158" t="s">
        <v>112</v>
      </c>
      <c r="P16" s="158" t="s">
        <v>113</v>
      </c>
      <c r="Q16" s="158" t="s">
        <v>114</v>
      </c>
      <c r="R16" s="157" t="s">
        <v>115</v>
      </c>
      <c r="S16" s="159" t="s">
        <v>116</v>
      </c>
      <c r="T16" s="157" t="s">
        <v>117</v>
      </c>
      <c r="U16" s="157" t="s">
        <v>117</v>
      </c>
      <c r="V16" s="157" t="s">
        <v>117</v>
      </c>
      <c r="W16" s="157" t="s">
        <v>117</v>
      </c>
      <c r="X16" s="157" t="s">
        <v>118</v>
      </c>
      <c r="Y16" s="157" t="s">
        <v>117</v>
      </c>
      <c r="Z16" s="157" t="s">
        <v>118</v>
      </c>
      <c r="AA16" s="157" t="s">
        <v>123</v>
      </c>
      <c r="AB16" s="157" t="s">
        <v>69</v>
      </c>
      <c r="AC16" s="193" t="s">
        <v>82</v>
      </c>
      <c r="AD16" s="231" t="s">
        <v>70</v>
      </c>
      <c r="AE16" s="215" t="s">
        <v>124</v>
      </c>
      <c r="AF16" s="159" t="s">
        <v>116</v>
      </c>
      <c r="AG16" s="157" t="s">
        <v>125</v>
      </c>
      <c r="AH16" s="158" t="s">
        <v>74</v>
      </c>
      <c r="AI16" s="158" t="s">
        <v>126</v>
      </c>
      <c r="AJ16" s="136" t="s">
        <v>115</v>
      </c>
    </row>
    <row r="17" spans="1:36" ht="409.5" thickBot="1">
      <c r="A17" s="133">
        <v>6</v>
      </c>
      <c r="B17" s="157">
        <v>1130</v>
      </c>
      <c r="C17" s="157">
        <v>28</v>
      </c>
      <c r="D17" s="157">
        <v>13</v>
      </c>
      <c r="E17" s="158" t="s">
        <v>127</v>
      </c>
      <c r="F17" s="158" t="s">
        <v>128</v>
      </c>
      <c r="G17" s="158" t="s">
        <v>108</v>
      </c>
      <c r="H17" s="158" t="s">
        <v>109</v>
      </c>
      <c r="I17" s="157" t="s">
        <v>110</v>
      </c>
      <c r="J17" s="137" t="s">
        <v>115</v>
      </c>
      <c r="K17" s="137" t="s">
        <v>115</v>
      </c>
      <c r="L17" s="137" t="s">
        <v>61</v>
      </c>
      <c r="M17" s="158" t="s">
        <v>62</v>
      </c>
      <c r="N17" s="158" t="s">
        <v>111</v>
      </c>
      <c r="O17" s="158" t="s">
        <v>112</v>
      </c>
      <c r="P17" s="158" t="s">
        <v>113</v>
      </c>
      <c r="Q17" s="158" t="s">
        <v>114</v>
      </c>
      <c r="R17" s="157" t="s">
        <v>115</v>
      </c>
      <c r="S17" s="159" t="s">
        <v>116</v>
      </c>
      <c r="T17" s="157" t="s">
        <v>117</v>
      </c>
      <c r="U17" s="157" t="s">
        <v>117</v>
      </c>
      <c r="V17" s="157" t="s">
        <v>117</v>
      </c>
      <c r="W17" s="157" t="s">
        <v>117</v>
      </c>
      <c r="X17" s="157" t="s">
        <v>118</v>
      </c>
      <c r="Y17" s="157" t="s">
        <v>117</v>
      </c>
      <c r="Z17" s="157" t="s">
        <v>117</v>
      </c>
      <c r="AA17" s="157" t="s">
        <v>69</v>
      </c>
      <c r="AB17" s="157" t="s">
        <v>70</v>
      </c>
      <c r="AC17" s="193" t="s">
        <v>70</v>
      </c>
      <c r="AD17" s="231" t="s">
        <v>70</v>
      </c>
      <c r="AE17" s="215" t="s">
        <v>129</v>
      </c>
      <c r="AF17" s="159" t="s">
        <v>130</v>
      </c>
      <c r="AG17" s="157" t="s">
        <v>131</v>
      </c>
      <c r="AH17" s="158" t="s">
        <v>74</v>
      </c>
      <c r="AI17" s="158" t="s">
        <v>132</v>
      </c>
      <c r="AJ17" s="136" t="s">
        <v>115</v>
      </c>
    </row>
    <row r="18" spans="1:36" ht="409.5" thickBot="1">
      <c r="A18" s="133">
        <v>7</v>
      </c>
      <c r="B18" s="157">
        <v>1110</v>
      </c>
      <c r="C18" s="133" t="s">
        <v>115</v>
      </c>
      <c r="D18" s="157" t="s">
        <v>133</v>
      </c>
      <c r="E18" s="158" t="s">
        <v>134</v>
      </c>
      <c r="F18" s="158" t="s">
        <v>135</v>
      </c>
      <c r="G18" s="158" t="s">
        <v>108</v>
      </c>
      <c r="H18" s="158" t="s">
        <v>109</v>
      </c>
      <c r="I18" s="157" t="s">
        <v>110</v>
      </c>
      <c r="J18" s="137" t="s">
        <v>115</v>
      </c>
      <c r="K18" s="137" t="s">
        <v>115</v>
      </c>
      <c r="L18" s="137" t="s">
        <v>61</v>
      </c>
      <c r="M18" s="158" t="s">
        <v>62</v>
      </c>
      <c r="N18" s="158" t="s">
        <v>111</v>
      </c>
      <c r="O18" s="158" t="s">
        <v>112</v>
      </c>
      <c r="P18" s="158" t="s">
        <v>113</v>
      </c>
      <c r="Q18" s="158" t="s">
        <v>114</v>
      </c>
      <c r="R18" s="157" t="s">
        <v>115</v>
      </c>
      <c r="S18" s="160" t="s">
        <v>136</v>
      </c>
      <c r="T18" s="157" t="s">
        <v>117</v>
      </c>
      <c r="U18" s="157" t="s">
        <v>117</v>
      </c>
      <c r="V18" s="157" t="s">
        <v>117</v>
      </c>
      <c r="W18" s="157" t="s">
        <v>117</v>
      </c>
      <c r="X18" s="157" t="s">
        <v>118</v>
      </c>
      <c r="Y18" s="157" t="s">
        <v>117</v>
      </c>
      <c r="Z18" s="157" t="s">
        <v>117</v>
      </c>
      <c r="AA18" s="157" t="s">
        <v>69</v>
      </c>
      <c r="AB18" s="157" t="s">
        <v>69</v>
      </c>
      <c r="AC18" s="193" t="s">
        <v>82</v>
      </c>
      <c r="AD18" s="231" t="s">
        <v>70</v>
      </c>
      <c r="AE18" s="216" t="s">
        <v>115</v>
      </c>
      <c r="AF18" s="160" t="s">
        <v>136</v>
      </c>
      <c r="AG18" s="157" t="s">
        <v>131</v>
      </c>
      <c r="AH18" s="158" t="s">
        <v>74</v>
      </c>
      <c r="AI18" s="158" t="s">
        <v>132</v>
      </c>
      <c r="AJ18" s="136" t="s">
        <v>115</v>
      </c>
    </row>
    <row r="19" spans="1:36" ht="243" thickBot="1">
      <c r="A19" s="133">
        <v>8</v>
      </c>
      <c r="B19" s="157">
        <v>1130</v>
      </c>
      <c r="C19" s="157">
        <v>19</v>
      </c>
      <c r="D19" s="157" t="s">
        <v>137</v>
      </c>
      <c r="E19" s="158" t="s">
        <v>138</v>
      </c>
      <c r="F19" s="158" t="s">
        <v>139</v>
      </c>
      <c r="G19" s="158" t="s">
        <v>108</v>
      </c>
      <c r="H19" s="158" t="s">
        <v>109</v>
      </c>
      <c r="I19" s="157" t="s">
        <v>110</v>
      </c>
      <c r="J19" s="137" t="s">
        <v>115</v>
      </c>
      <c r="K19" s="137" t="s">
        <v>115</v>
      </c>
      <c r="L19" s="137" t="s">
        <v>61</v>
      </c>
      <c r="M19" s="158" t="s">
        <v>62</v>
      </c>
      <c r="N19" s="158" t="s">
        <v>111</v>
      </c>
      <c r="O19" s="158" t="s">
        <v>112</v>
      </c>
      <c r="P19" s="158" t="s">
        <v>108</v>
      </c>
      <c r="Q19" s="158" t="s">
        <v>140</v>
      </c>
      <c r="R19" s="157" t="s">
        <v>115</v>
      </c>
      <c r="S19" s="159" t="s">
        <v>141</v>
      </c>
      <c r="T19" s="157" t="s">
        <v>117</v>
      </c>
      <c r="U19" s="157" t="s">
        <v>117</v>
      </c>
      <c r="V19" s="157" t="s">
        <v>117</v>
      </c>
      <c r="W19" s="157" t="s">
        <v>118</v>
      </c>
      <c r="X19" s="157" t="s">
        <v>118</v>
      </c>
      <c r="Y19" s="157" t="s">
        <v>118</v>
      </c>
      <c r="Z19" s="157" t="s">
        <v>117</v>
      </c>
      <c r="AA19" s="157" t="s">
        <v>69</v>
      </c>
      <c r="AB19" s="157" t="s">
        <v>82</v>
      </c>
      <c r="AC19" s="193" t="s">
        <v>82</v>
      </c>
      <c r="AD19" s="231" t="s">
        <v>70</v>
      </c>
      <c r="AE19" s="216" t="s">
        <v>115</v>
      </c>
      <c r="AF19" s="159" t="s">
        <v>141</v>
      </c>
      <c r="AG19" s="157" t="s">
        <v>125</v>
      </c>
      <c r="AH19" s="158" t="s">
        <v>85</v>
      </c>
      <c r="AI19" s="158" t="s">
        <v>142</v>
      </c>
      <c r="AJ19" s="136" t="s">
        <v>115</v>
      </c>
    </row>
    <row r="20" spans="1:36" ht="120.75" thickBot="1">
      <c r="A20" s="133">
        <v>9</v>
      </c>
      <c r="B20" s="157">
        <v>1130</v>
      </c>
      <c r="C20" s="157">
        <v>19</v>
      </c>
      <c r="D20" s="157" t="s">
        <v>137</v>
      </c>
      <c r="E20" s="158" t="s">
        <v>143</v>
      </c>
      <c r="F20" s="158" t="s">
        <v>144</v>
      </c>
      <c r="G20" s="158" t="s">
        <v>108</v>
      </c>
      <c r="H20" s="158" t="s">
        <v>109</v>
      </c>
      <c r="I20" s="157" t="s">
        <v>110</v>
      </c>
      <c r="J20" s="137" t="s">
        <v>115</v>
      </c>
      <c r="K20" s="137" t="s">
        <v>115</v>
      </c>
      <c r="L20" s="137" t="s">
        <v>61</v>
      </c>
      <c r="M20" s="158" t="s">
        <v>62</v>
      </c>
      <c r="N20" s="158" t="s">
        <v>145</v>
      </c>
      <c r="O20" s="158" t="s">
        <v>112</v>
      </c>
      <c r="P20" s="158" t="s">
        <v>108</v>
      </c>
      <c r="Q20" s="158" t="s">
        <v>146</v>
      </c>
      <c r="R20" s="157" t="s">
        <v>115</v>
      </c>
      <c r="S20" s="161" t="s">
        <v>147</v>
      </c>
      <c r="T20" s="157" t="s">
        <v>117</v>
      </c>
      <c r="U20" s="157" t="s">
        <v>117</v>
      </c>
      <c r="V20" s="157" t="s">
        <v>117</v>
      </c>
      <c r="W20" s="157" t="s">
        <v>117</v>
      </c>
      <c r="X20" s="157" t="s">
        <v>118</v>
      </c>
      <c r="Y20" s="157" t="s">
        <v>118</v>
      </c>
      <c r="Z20" s="157" t="s">
        <v>118</v>
      </c>
      <c r="AA20" s="157" t="s">
        <v>69</v>
      </c>
      <c r="AB20" s="157" t="s">
        <v>82</v>
      </c>
      <c r="AC20" s="193" t="s">
        <v>82</v>
      </c>
      <c r="AD20" s="231" t="s">
        <v>70</v>
      </c>
      <c r="AE20" s="217" t="s">
        <v>148</v>
      </c>
      <c r="AF20" s="162" t="s">
        <v>147</v>
      </c>
      <c r="AG20" s="157" t="s">
        <v>149</v>
      </c>
      <c r="AH20" s="158" t="s">
        <v>85</v>
      </c>
      <c r="AI20" s="158" t="s">
        <v>150</v>
      </c>
      <c r="AJ20" s="136" t="s">
        <v>115</v>
      </c>
    </row>
    <row r="21" spans="1:36" ht="195.75" thickBot="1">
      <c r="A21" s="133">
        <v>10</v>
      </c>
      <c r="B21" s="157">
        <v>1130</v>
      </c>
      <c r="C21" s="133" t="s">
        <v>115</v>
      </c>
      <c r="D21" s="133" t="s">
        <v>115</v>
      </c>
      <c r="E21" s="158" t="s">
        <v>151</v>
      </c>
      <c r="F21" s="158" t="s">
        <v>152</v>
      </c>
      <c r="G21" s="158" t="s">
        <v>108</v>
      </c>
      <c r="H21" s="158" t="s">
        <v>109</v>
      </c>
      <c r="I21" s="157" t="s">
        <v>153</v>
      </c>
      <c r="J21" s="137" t="s">
        <v>115</v>
      </c>
      <c r="K21" s="137" t="s">
        <v>115</v>
      </c>
      <c r="L21" s="137" t="s">
        <v>61</v>
      </c>
      <c r="M21" s="158" t="s">
        <v>62</v>
      </c>
      <c r="N21" s="158" t="s">
        <v>154</v>
      </c>
      <c r="O21" s="158" t="s">
        <v>112</v>
      </c>
      <c r="P21" s="158" t="s">
        <v>108</v>
      </c>
      <c r="Q21" s="158" t="s">
        <v>155</v>
      </c>
      <c r="R21" s="158" t="s">
        <v>156</v>
      </c>
      <c r="S21" s="161" t="s">
        <v>157</v>
      </c>
      <c r="T21" s="157" t="s">
        <v>117</v>
      </c>
      <c r="U21" s="157" t="s">
        <v>117</v>
      </c>
      <c r="V21" s="157" t="s">
        <v>117</v>
      </c>
      <c r="W21" s="157" t="s">
        <v>117</v>
      </c>
      <c r="X21" s="157" t="s">
        <v>118</v>
      </c>
      <c r="Y21" s="157" t="s">
        <v>118</v>
      </c>
      <c r="Z21" s="157" t="s">
        <v>118</v>
      </c>
      <c r="AA21" s="157" t="s">
        <v>69</v>
      </c>
      <c r="AB21" s="157" t="s">
        <v>82</v>
      </c>
      <c r="AC21" s="193" t="s">
        <v>82</v>
      </c>
      <c r="AD21" s="231" t="s">
        <v>70</v>
      </c>
      <c r="AE21" s="217" t="s">
        <v>158</v>
      </c>
      <c r="AF21" s="162" t="s">
        <v>159</v>
      </c>
      <c r="AG21" s="157" t="s">
        <v>125</v>
      </c>
      <c r="AH21" s="158" t="s">
        <v>85</v>
      </c>
      <c r="AI21" s="158" t="s">
        <v>150</v>
      </c>
      <c r="AJ21" s="136" t="s">
        <v>115</v>
      </c>
    </row>
    <row r="22" spans="1:36" ht="306.75" thickBot="1">
      <c r="A22" s="133">
        <v>11</v>
      </c>
      <c r="B22" s="157">
        <v>1110</v>
      </c>
      <c r="C22" s="157">
        <v>0.36</v>
      </c>
      <c r="D22" s="157" t="s">
        <v>160</v>
      </c>
      <c r="E22" s="158" t="s">
        <v>161</v>
      </c>
      <c r="F22" s="158" t="s">
        <v>162</v>
      </c>
      <c r="G22" s="158" t="s">
        <v>108</v>
      </c>
      <c r="H22" s="158" t="s">
        <v>163</v>
      </c>
      <c r="I22" s="157" t="s">
        <v>164</v>
      </c>
      <c r="J22" s="137" t="s">
        <v>115</v>
      </c>
      <c r="K22" s="137" t="s">
        <v>115</v>
      </c>
      <c r="L22" s="137" t="s">
        <v>61</v>
      </c>
      <c r="M22" s="158" t="s">
        <v>62</v>
      </c>
      <c r="N22" s="158" t="s">
        <v>165</v>
      </c>
      <c r="O22" s="158" t="s">
        <v>112</v>
      </c>
      <c r="P22" s="158" t="s">
        <v>108</v>
      </c>
      <c r="Q22" s="158" t="s">
        <v>166</v>
      </c>
      <c r="R22" s="158" t="s">
        <v>115</v>
      </c>
      <c r="S22" s="161" t="s">
        <v>167</v>
      </c>
      <c r="T22" s="157" t="s">
        <v>117</v>
      </c>
      <c r="U22" s="157" t="s">
        <v>117</v>
      </c>
      <c r="V22" s="157" t="s">
        <v>117</v>
      </c>
      <c r="W22" s="157" t="s">
        <v>117</v>
      </c>
      <c r="X22" s="157" t="s">
        <v>118</v>
      </c>
      <c r="Y22" s="157" t="s">
        <v>118</v>
      </c>
      <c r="Z22" s="157" t="s">
        <v>118</v>
      </c>
      <c r="AA22" s="157" t="s">
        <v>69</v>
      </c>
      <c r="AB22" s="157" t="s">
        <v>82</v>
      </c>
      <c r="AC22" s="193" t="s">
        <v>82</v>
      </c>
      <c r="AD22" s="231" t="s">
        <v>70</v>
      </c>
      <c r="AE22" s="216" t="s">
        <v>115</v>
      </c>
      <c r="AF22" s="162" t="s">
        <v>167</v>
      </c>
      <c r="AG22" s="157" t="s">
        <v>131</v>
      </c>
      <c r="AH22" s="158" t="s">
        <v>85</v>
      </c>
      <c r="AI22" s="158" t="s">
        <v>168</v>
      </c>
      <c r="AJ22" s="136" t="s">
        <v>115</v>
      </c>
    </row>
    <row r="23" spans="1:36" ht="345" thickBot="1">
      <c r="A23" s="133">
        <v>12</v>
      </c>
      <c r="B23" s="157">
        <v>1130</v>
      </c>
      <c r="C23" s="157">
        <v>33</v>
      </c>
      <c r="D23" s="157">
        <v>10</v>
      </c>
      <c r="E23" s="158" t="s">
        <v>169</v>
      </c>
      <c r="F23" s="158" t="s">
        <v>170</v>
      </c>
      <c r="G23" s="158" t="s">
        <v>108</v>
      </c>
      <c r="H23" s="158" t="s">
        <v>171</v>
      </c>
      <c r="I23" s="157" t="s">
        <v>164</v>
      </c>
      <c r="J23" s="137" t="s">
        <v>115</v>
      </c>
      <c r="K23" s="137" t="s">
        <v>115</v>
      </c>
      <c r="L23" s="137" t="s">
        <v>61</v>
      </c>
      <c r="M23" s="158" t="s">
        <v>62</v>
      </c>
      <c r="N23" s="158" t="s">
        <v>165</v>
      </c>
      <c r="O23" s="158" t="s">
        <v>112</v>
      </c>
      <c r="P23" s="158" t="s">
        <v>108</v>
      </c>
      <c r="Q23" s="158" t="s">
        <v>166</v>
      </c>
      <c r="R23" s="158" t="s">
        <v>115</v>
      </c>
      <c r="S23" s="161" t="s">
        <v>172</v>
      </c>
      <c r="T23" s="157" t="s">
        <v>117</v>
      </c>
      <c r="U23" s="157" t="s">
        <v>117</v>
      </c>
      <c r="V23" s="157" t="s">
        <v>117</v>
      </c>
      <c r="W23" s="157" t="s">
        <v>117</v>
      </c>
      <c r="X23" s="157" t="s">
        <v>118</v>
      </c>
      <c r="Y23" s="157" t="s">
        <v>118</v>
      </c>
      <c r="Z23" s="157" t="s">
        <v>118</v>
      </c>
      <c r="AA23" s="157" t="s">
        <v>69</v>
      </c>
      <c r="AB23" s="157" t="s">
        <v>82</v>
      </c>
      <c r="AC23" s="193" t="s">
        <v>82</v>
      </c>
      <c r="AD23" s="231" t="s">
        <v>70</v>
      </c>
      <c r="AE23" s="216" t="s">
        <v>115</v>
      </c>
      <c r="AF23" s="157" t="s">
        <v>172</v>
      </c>
      <c r="AG23" s="157" t="s">
        <v>125</v>
      </c>
      <c r="AH23" s="158" t="s">
        <v>85</v>
      </c>
      <c r="AI23" s="158" t="s">
        <v>173</v>
      </c>
      <c r="AJ23" s="136" t="s">
        <v>115</v>
      </c>
    </row>
    <row r="24" spans="1:36" ht="141" thickBot="1">
      <c r="A24" s="133">
        <v>13</v>
      </c>
      <c r="B24" s="157">
        <v>1130</v>
      </c>
      <c r="C24" s="157">
        <v>28</v>
      </c>
      <c r="D24" s="157">
        <v>1</v>
      </c>
      <c r="E24" s="158" t="s">
        <v>174</v>
      </c>
      <c r="F24" s="158" t="s">
        <v>175</v>
      </c>
      <c r="G24" s="158" t="s">
        <v>108</v>
      </c>
      <c r="H24" s="158" t="s">
        <v>109</v>
      </c>
      <c r="I24" s="157" t="s">
        <v>110</v>
      </c>
      <c r="J24" s="137" t="s">
        <v>115</v>
      </c>
      <c r="K24" s="137" t="s">
        <v>115</v>
      </c>
      <c r="L24" s="137" t="s">
        <v>61</v>
      </c>
      <c r="M24" s="158" t="s">
        <v>62</v>
      </c>
      <c r="N24" s="158" t="s">
        <v>111</v>
      </c>
      <c r="O24" s="158" t="s">
        <v>112</v>
      </c>
      <c r="P24" s="158" t="s">
        <v>108</v>
      </c>
      <c r="Q24" s="158" t="s">
        <v>140</v>
      </c>
      <c r="R24" s="158" t="s">
        <v>115</v>
      </c>
      <c r="S24" s="161" t="s">
        <v>176</v>
      </c>
      <c r="T24" s="157" t="s">
        <v>117</v>
      </c>
      <c r="U24" s="157" t="s">
        <v>117</v>
      </c>
      <c r="V24" s="157" t="s">
        <v>117</v>
      </c>
      <c r="W24" s="157" t="s">
        <v>117</v>
      </c>
      <c r="X24" s="157" t="s">
        <v>118</v>
      </c>
      <c r="Y24" s="157" t="s">
        <v>118</v>
      </c>
      <c r="Z24" s="157" t="s">
        <v>118</v>
      </c>
      <c r="AA24" s="157" t="s">
        <v>69</v>
      </c>
      <c r="AB24" s="157" t="s">
        <v>82</v>
      </c>
      <c r="AC24" s="193" t="s">
        <v>82</v>
      </c>
      <c r="AD24" s="231" t="s">
        <v>70</v>
      </c>
      <c r="AE24" s="216" t="s">
        <v>177</v>
      </c>
      <c r="AF24" s="157" t="s">
        <v>178</v>
      </c>
      <c r="AG24" s="157" t="s">
        <v>179</v>
      </c>
      <c r="AH24" s="158" t="s">
        <v>85</v>
      </c>
      <c r="AI24" s="158" t="s">
        <v>180</v>
      </c>
      <c r="AJ24" s="136" t="s">
        <v>115</v>
      </c>
    </row>
    <row r="25" spans="1:36" ht="409.5" thickBot="1">
      <c r="A25" s="133">
        <v>14</v>
      </c>
      <c r="B25" s="157">
        <v>1130</v>
      </c>
      <c r="C25" s="157">
        <v>28</v>
      </c>
      <c r="D25" s="157">
        <v>12</v>
      </c>
      <c r="E25" s="158" t="s">
        <v>181</v>
      </c>
      <c r="F25" s="158" t="s">
        <v>182</v>
      </c>
      <c r="G25" s="158" t="s">
        <v>108</v>
      </c>
      <c r="H25" s="158" t="s">
        <v>183</v>
      </c>
      <c r="I25" s="157" t="s">
        <v>184</v>
      </c>
      <c r="J25" s="137" t="s">
        <v>115</v>
      </c>
      <c r="K25" s="137" t="s">
        <v>115</v>
      </c>
      <c r="L25" s="137" t="s">
        <v>61</v>
      </c>
      <c r="M25" s="158" t="s">
        <v>62</v>
      </c>
      <c r="N25" s="158" t="s">
        <v>185</v>
      </c>
      <c r="O25" s="158" t="s">
        <v>112</v>
      </c>
      <c r="P25" s="158" t="s">
        <v>186</v>
      </c>
      <c r="Q25" s="158" t="s">
        <v>187</v>
      </c>
      <c r="R25" s="158" t="s">
        <v>115</v>
      </c>
      <c r="S25" s="159" t="s">
        <v>188</v>
      </c>
      <c r="T25" s="157" t="s">
        <v>117</v>
      </c>
      <c r="U25" s="157" t="s">
        <v>117</v>
      </c>
      <c r="V25" s="157" t="s">
        <v>118</v>
      </c>
      <c r="W25" s="157" t="s">
        <v>117</v>
      </c>
      <c r="X25" s="157" t="s">
        <v>118</v>
      </c>
      <c r="Y25" s="157" t="s">
        <v>117</v>
      </c>
      <c r="Z25" s="157" t="s">
        <v>118</v>
      </c>
      <c r="AA25" s="157" t="s">
        <v>69</v>
      </c>
      <c r="AB25" s="157" t="s">
        <v>99</v>
      </c>
      <c r="AC25" s="193" t="s">
        <v>99</v>
      </c>
      <c r="AD25" s="231" t="s">
        <v>70</v>
      </c>
      <c r="AE25" s="216" t="s">
        <v>115</v>
      </c>
      <c r="AF25" s="163" t="s">
        <v>189</v>
      </c>
      <c r="AG25" s="157" t="s">
        <v>190</v>
      </c>
      <c r="AH25" s="158" t="s">
        <v>85</v>
      </c>
      <c r="AI25" s="158" t="s">
        <v>191</v>
      </c>
      <c r="AJ25" s="136" t="s">
        <v>115</v>
      </c>
    </row>
    <row r="26" spans="1:36" ht="243" thickBot="1">
      <c r="A26" s="133">
        <v>15</v>
      </c>
      <c r="B26" s="157">
        <v>1130</v>
      </c>
      <c r="C26" s="157">
        <v>21</v>
      </c>
      <c r="D26" s="133" t="s">
        <v>115</v>
      </c>
      <c r="E26" s="158" t="s">
        <v>192</v>
      </c>
      <c r="F26" s="158" t="s">
        <v>193</v>
      </c>
      <c r="G26" s="158" t="s">
        <v>108</v>
      </c>
      <c r="H26" s="158" t="s">
        <v>109</v>
      </c>
      <c r="I26" s="157" t="s">
        <v>153</v>
      </c>
      <c r="J26" s="137" t="s">
        <v>115</v>
      </c>
      <c r="K26" s="137" t="s">
        <v>115</v>
      </c>
      <c r="L26" s="137" t="s">
        <v>61</v>
      </c>
      <c r="M26" s="158" t="s">
        <v>62</v>
      </c>
      <c r="N26" s="158" t="s">
        <v>194</v>
      </c>
      <c r="O26" s="158" t="s">
        <v>112</v>
      </c>
      <c r="P26" s="158" t="s">
        <v>195</v>
      </c>
      <c r="Q26" s="158" t="s">
        <v>187</v>
      </c>
      <c r="R26" s="158" t="s">
        <v>115</v>
      </c>
      <c r="S26" s="161" t="s">
        <v>116</v>
      </c>
      <c r="T26" s="157" t="s">
        <v>117</v>
      </c>
      <c r="U26" s="157" t="s">
        <v>117</v>
      </c>
      <c r="V26" s="157" t="s">
        <v>117</v>
      </c>
      <c r="W26" s="157" t="s">
        <v>117</v>
      </c>
      <c r="X26" s="157" t="s">
        <v>118</v>
      </c>
      <c r="Y26" s="157" t="s">
        <v>117</v>
      </c>
      <c r="Z26" s="157" t="s">
        <v>117</v>
      </c>
      <c r="AA26" s="157" t="s">
        <v>69</v>
      </c>
      <c r="AB26" s="157" t="s">
        <v>99</v>
      </c>
      <c r="AC26" s="193" t="s">
        <v>82</v>
      </c>
      <c r="AD26" s="231" t="s">
        <v>70</v>
      </c>
      <c r="AE26" s="216" t="s">
        <v>115</v>
      </c>
      <c r="AF26" s="161" t="s">
        <v>116</v>
      </c>
      <c r="AG26" s="157" t="s">
        <v>179</v>
      </c>
      <c r="AH26" s="158" t="s">
        <v>74</v>
      </c>
      <c r="AI26" s="158" t="s">
        <v>120</v>
      </c>
      <c r="AJ26" s="136" t="s">
        <v>115</v>
      </c>
    </row>
    <row r="27" spans="1:36" ht="409.5" thickBot="1">
      <c r="A27" s="133">
        <v>16</v>
      </c>
      <c r="B27" s="157">
        <v>1130</v>
      </c>
      <c r="C27" s="157">
        <v>33</v>
      </c>
      <c r="D27" s="157">
        <v>10</v>
      </c>
      <c r="E27" s="158" t="s">
        <v>196</v>
      </c>
      <c r="F27" s="158" t="s">
        <v>197</v>
      </c>
      <c r="G27" s="158" t="s">
        <v>198</v>
      </c>
      <c r="H27" s="158" t="s">
        <v>109</v>
      </c>
      <c r="I27" s="157" t="s">
        <v>110</v>
      </c>
      <c r="J27" s="137" t="s">
        <v>115</v>
      </c>
      <c r="K27" s="137" t="s">
        <v>115</v>
      </c>
      <c r="L27" s="137" t="s">
        <v>61</v>
      </c>
      <c r="M27" s="158" t="s">
        <v>62</v>
      </c>
      <c r="N27" s="158" t="s">
        <v>199</v>
      </c>
      <c r="O27" s="158" t="s">
        <v>112</v>
      </c>
      <c r="P27" s="158" t="s">
        <v>108</v>
      </c>
      <c r="Q27" s="158" t="s">
        <v>200</v>
      </c>
      <c r="R27" s="158" t="s">
        <v>115</v>
      </c>
      <c r="S27" s="164" t="s">
        <v>201</v>
      </c>
      <c r="T27" s="157" t="s">
        <v>117</v>
      </c>
      <c r="U27" s="157" t="s">
        <v>117</v>
      </c>
      <c r="V27" s="157" t="s">
        <v>117</v>
      </c>
      <c r="W27" s="157" t="s">
        <v>117</v>
      </c>
      <c r="X27" s="157" t="s">
        <v>118</v>
      </c>
      <c r="Y27" s="157" t="s">
        <v>118</v>
      </c>
      <c r="Z27" s="157" t="s">
        <v>118</v>
      </c>
      <c r="AA27" s="157" t="s">
        <v>69</v>
      </c>
      <c r="AB27" s="157" t="s">
        <v>82</v>
      </c>
      <c r="AC27" s="193" t="s">
        <v>82</v>
      </c>
      <c r="AD27" s="231" t="s">
        <v>70</v>
      </c>
      <c r="AE27" s="216" t="s">
        <v>202</v>
      </c>
      <c r="AF27" s="164" t="s">
        <v>201</v>
      </c>
      <c r="AG27" s="157" t="s">
        <v>119</v>
      </c>
      <c r="AH27" s="158" t="s">
        <v>203</v>
      </c>
      <c r="AI27" s="158" t="s">
        <v>204</v>
      </c>
      <c r="AJ27" s="136" t="s">
        <v>115</v>
      </c>
    </row>
    <row r="28" spans="1:36" ht="128.25" thickBot="1">
      <c r="A28" s="133">
        <v>17</v>
      </c>
      <c r="B28" s="157">
        <v>1130</v>
      </c>
      <c r="C28" s="157" t="s">
        <v>205</v>
      </c>
      <c r="D28" s="133" t="s">
        <v>115</v>
      </c>
      <c r="E28" s="158" t="s">
        <v>206</v>
      </c>
      <c r="F28" s="158" t="s">
        <v>207</v>
      </c>
      <c r="G28" s="158" t="s">
        <v>108</v>
      </c>
      <c r="H28" s="158" t="s">
        <v>109</v>
      </c>
      <c r="I28" s="157" t="s">
        <v>110</v>
      </c>
      <c r="J28" s="137" t="s">
        <v>115</v>
      </c>
      <c r="K28" s="137" t="s">
        <v>115</v>
      </c>
      <c r="L28" s="137" t="s">
        <v>61</v>
      </c>
      <c r="M28" s="158" t="s">
        <v>62</v>
      </c>
      <c r="N28" s="158" t="s">
        <v>199</v>
      </c>
      <c r="O28" s="158" t="s">
        <v>112</v>
      </c>
      <c r="P28" s="158" t="s">
        <v>108</v>
      </c>
      <c r="Q28" s="158" t="s">
        <v>187</v>
      </c>
      <c r="R28" s="158" t="s">
        <v>208</v>
      </c>
      <c r="S28" s="164" t="s">
        <v>209</v>
      </c>
      <c r="T28" s="157" t="s">
        <v>117</v>
      </c>
      <c r="U28" s="157" t="s">
        <v>117</v>
      </c>
      <c r="V28" s="157" t="s">
        <v>117</v>
      </c>
      <c r="W28" s="157" t="s">
        <v>117</v>
      </c>
      <c r="X28" s="157" t="s">
        <v>118</v>
      </c>
      <c r="Y28" s="157" t="s">
        <v>117</v>
      </c>
      <c r="Z28" s="157" t="s">
        <v>118</v>
      </c>
      <c r="AA28" s="157" t="s">
        <v>69</v>
      </c>
      <c r="AB28" s="157" t="s">
        <v>82</v>
      </c>
      <c r="AC28" s="193" t="s">
        <v>82</v>
      </c>
      <c r="AD28" s="231" t="s">
        <v>70</v>
      </c>
      <c r="AE28" s="216" t="s">
        <v>115</v>
      </c>
      <c r="AF28" s="164" t="s">
        <v>210</v>
      </c>
      <c r="AG28" s="157" t="s">
        <v>149</v>
      </c>
      <c r="AH28" s="158" t="s">
        <v>74</v>
      </c>
      <c r="AI28" s="158" t="s">
        <v>211</v>
      </c>
      <c r="AJ28" s="136" t="s">
        <v>115</v>
      </c>
    </row>
    <row r="29" spans="1:36" ht="268.5" thickBot="1">
      <c r="A29" s="133">
        <v>18</v>
      </c>
      <c r="B29" s="157">
        <v>1130</v>
      </c>
      <c r="C29" s="157" t="s">
        <v>212</v>
      </c>
      <c r="D29" s="157">
        <v>10</v>
      </c>
      <c r="E29" s="158" t="s">
        <v>213</v>
      </c>
      <c r="F29" s="158" t="s">
        <v>214</v>
      </c>
      <c r="G29" s="158" t="s">
        <v>108</v>
      </c>
      <c r="H29" s="158" t="s">
        <v>215</v>
      </c>
      <c r="I29" s="157" t="s">
        <v>216</v>
      </c>
      <c r="J29" s="137" t="s">
        <v>115</v>
      </c>
      <c r="K29" s="137" t="s">
        <v>115</v>
      </c>
      <c r="L29" s="137" t="s">
        <v>61</v>
      </c>
      <c r="M29" s="158" t="s">
        <v>62</v>
      </c>
      <c r="N29" s="158" t="s">
        <v>217</v>
      </c>
      <c r="O29" s="158" t="s">
        <v>112</v>
      </c>
      <c r="P29" s="158" t="s">
        <v>108</v>
      </c>
      <c r="Q29" s="158" t="s">
        <v>218</v>
      </c>
      <c r="R29" s="158" t="s">
        <v>219</v>
      </c>
      <c r="S29" s="164" t="s">
        <v>220</v>
      </c>
      <c r="T29" s="157" t="s">
        <v>117</v>
      </c>
      <c r="U29" s="157" t="s">
        <v>118</v>
      </c>
      <c r="V29" s="157" t="s">
        <v>118</v>
      </c>
      <c r="W29" s="157" t="s">
        <v>118</v>
      </c>
      <c r="X29" s="157" t="s">
        <v>118</v>
      </c>
      <c r="Y29" s="157" t="s">
        <v>118</v>
      </c>
      <c r="Z29" s="157" t="s">
        <v>117</v>
      </c>
      <c r="AA29" s="157" t="s">
        <v>99</v>
      </c>
      <c r="AB29" s="157" t="s">
        <v>82</v>
      </c>
      <c r="AC29" s="193" t="s">
        <v>82</v>
      </c>
      <c r="AD29" s="231" t="s">
        <v>99</v>
      </c>
      <c r="AE29" s="216" t="s">
        <v>115</v>
      </c>
      <c r="AF29" s="164" t="s">
        <v>220</v>
      </c>
      <c r="AG29" s="157" t="s">
        <v>125</v>
      </c>
      <c r="AH29" s="158" t="s">
        <v>74</v>
      </c>
      <c r="AI29" s="158" t="s">
        <v>221</v>
      </c>
      <c r="AJ29" s="136" t="s">
        <v>115</v>
      </c>
    </row>
    <row r="30" spans="1:36" ht="128.25" thickBot="1">
      <c r="A30" s="133">
        <v>19</v>
      </c>
      <c r="B30" s="157">
        <v>1130</v>
      </c>
      <c r="C30" s="133" t="s">
        <v>115</v>
      </c>
      <c r="D30" s="133" t="s">
        <v>115</v>
      </c>
      <c r="E30" s="158" t="s">
        <v>222</v>
      </c>
      <c r="F30" s="158" t="s">
        <v>223</v>
      </c>
      <c r="G30" s="158" t="s">
        <v>108</v>
      </c>
      <c r="H30" s="158" t="s">
        <v>215</v>
      </c>
      <c r="I30" s="157" t="s">
        <v>216</v>
      </c>
      <c r="J30" s="137" t="s">
        <v>115</v>
      </c>
      <c r="K30" s="137" t="s">
        <v>115</v>
      </c>
      <c r="L30" s="137" t="s">
        <v>61</v>
      </c>
      <c r="M30" s="158" t="s">
        <v>62</v>
      </c>
      <c r="N30" s="158" t="s">
        <v>217</v>
      </c>
      <c r="O30" s="158" t="s">
        <v>112</v>
      </c>
      <c r="P30" s="158" t="s">
        <v>195</v>
      </c>
      <c r="Q30" s="158" t="s">
        <v>187</v>
      </c>
      <c r="R30" s="158" t="s">
        <v>224</v>
      </c>
      <c r="S30" s="164" t="s">
        <v>225</v>
      </c>
      <c r="T30" s="157" t="s">
        <v>117</v>
      </c>
      <c r="U30" s="157" t="s">
        <v>117</v>
      </c>
      <c r="V30" s="157" t="s">
        <v>117</v>
      </c>
      <c r="W30" s="157" t="s">
        <v>117</v>
      </c>
      <c r="X30" s="157" t="s">
        <v>118</v>
      </c>
      <c r="Y30" s="157" t="s">
        <v>118</v>
      </c>
      <c r="Z30" s="157" t="s">
        <v>117</v>
      </c>
      <c r="AA30" s="157" t="s">
        <v>69</v>
      </c>
      <c r="AB30" s="157" t="s">
        <v>70</v>
      </c>
      <c r="AC30" s="193" t="s">
        <v>99</v>
      </c>
      <c r="AD30" s="231" t="s">
        <v>70</v>
      </c>
      <c r="AE30" s="216" t="s">
        <v>115</v>
      </c>
      <c r="AF30" s="164" t="s">
        <v>225</v>
      </c>
      <c r="AG30" s="157" t="s">
        <v>131</v>
      </c>
      <c r="AH30" s="158" t="s">
        <v>74</v>
      </c>
      <c r="AI30" s="158" t="s">
        <v>226</v>
      </c>
      <c r="AJ30" s="136" t="s">
        <v>115</v>
      </c>
    </row>
    <row r="31" spans="1:36" ht="166.5" thickBot="1">
      <c r="A31" s="133">
        <v>20</v>
      </c>
      <c r="B31" s="157">
        <v>1110</v>
      </c>
      <c r="C31" s="157">
        <v>0.067</v>
      </c>
      <c r="D31" s="133" t="s">
        <v>115</v>
      </c>
      <c r="E31" s="158" t="s">
        <v>227</v>
      </c>
      <c r="F31" s="158" t="s">
        <v>228</v>
      </c>
      <c r="G31" s="158" t="s">
        <v>108</v>
      </c>
      <c r="H31" s="158" t="s">
        <v>229</v>
      </c>
      <c r="I31" s="157" t="s">
        <v>216</v>
      </c>
      <c r="J31" s="137" t="s">
        <v>115</v>
      </c>
      <c r="K31" s="137" t="s">
        <v>115</v>
      </c>
      <c r="L31" s="137" t="s">
        <v>61</v>
      </c>
      <c r="M31" s="158" t="s">
        <v>62</v>
      </c>
      <c r="N31" s="158" t="s">
        <v>217</v>
      </c>
      <c r="O31" s="158" t="s">
        <v>112</v>
      </c>
      <c r="P31" s="158" t="s">
        <v>108</v>
      </c>
      <c r="Q31" s="158" t="s">
        <v>218</v>
      </c>
      <c r="R31" s="158" t="s">
        <v>230</v>
      </c>
      <c r="S31" s="164" t="s">
        <v>231</v>
      </c>
      <c r="T31" s="157" t="s">
        <v>117</v>
      </c>
      <c r="U31" s="157" t="s">
        <v>118</v>
      </c>
      <c r="V31" s="157" t="s">
        <v>118</v>
      </c>
      <c r="W31" s="157" t="s">
        <v>118</v>
      </c>
      <c r="X31" s="157" t="s">
        <v>118</v>
      </c>
      <c r="Y31" s="157" t="s">
        <v>118</v>
      </c>
      <c r="Z31" s="157" t="s">
        <v>117</v>
      </c>
      <c r="AA31" s="157" t="s">
        <v>70</v>
      </c>
      <c r="AB31" s="157" t="s">
        <v>82</v>
      </c>
      <c r="AC31" s="193" t="s">
        <v>82</v>
      </c>
      <c r="AD31" s="231" t="s">
        <v>99</v>
      </c>
      <c r="AE31" s="216" t="s">
        <v>115</v>
      </c>
      <c r="AF31" s="164" t="s">
        <v>231</v>
      </c>
      <c r="AG31" s="157" t="s">
        <v>179</v>
      </c>
      <c r="AH31" s="158" t="s">
        <v>74</v>
      </c>
      <c r="AI31" s="158" t="s">
        <v>232</v>
      </c>
      <c r="AJ31" s="136" t="s">
        <v>115</v>
      </c>
    </row>
    <row r="32" spans="1:36" ht="166.5" thickBot="1">
      <c r="A32" s="7">
        <v>21</v>
      </c>
      <c r="B32" s="32">
        <v>1160</v>
      </c>
      <c r="C32" s="7" t="s">
        <v>115</v>
      </c>
      <c r="D32" s="7" t="s">
        <v>115</v>
      </c>
      <c r="E32" s="58" t="s">
        <v>240</v>
      </c>
      <c r="F32" s="58" t="s">
        <v>241</v>
      </c>
      <c r="G32" s="34" t="s">
        <v>242</v>
      </c>
      <c r="H32" s="34" t="s">
        <v>243</v>
      </c>
      <c r="I32" s="35" t="s">
        <v>164</v>
      </c>
      <c r="J32" s="35" t="s">
        <v>244</v>
      </c>
      <c r="K32" s="35" t="s">
        <v>118</v>
      </c>
      <c r="L32" s="8" t="s">
        <v>61</v>
      </c>
      <c r="M32" s="34" t="s">
        <v>62</v>
      </c>
      <c r="N32" s="34" t="s">
        <v>245</v>
      </c>
      <c r="O32" s="34" t="s">
        <v>112</v>
      </c>
      <c r="P32" s="34" t="s">
        <v>246</v>
      </c>
      <c r="Q32" s="34" t="s">
        <v>247</v>
      </c>
      <c r="R32" s="34" t="s">
        <v>248</v>
      </c>
      <c r="S32" s="34" t="s">
        <v>249</v>
      </c>
      <c r="T32" s="35" t="s">
        <v>118</v>
      </c>
      <c r="U32" s="35" t="s">
        <v>118</v>
      </c>
      <c r="V32" s="35" t="s">
        <v>118</v>
      </c>
      <c r="W32" s="35" t="s">
        <v>118</v>
      </c>
      <c r="X32" s="35" t="s">
        <v>118</v>
      </c>
      <c r="Y32" s="35" t="s">
        <v>118</v>
      </c>
      <c r="Z32" s="35" t="s">
        <v>118</v>
      </c>
      <c r="AA32" s="35" t="s">
        <v>69</v>
      </c>
      <c r="AB32" s="35" t="s">
        <v>70</v>
      </c>
      <c r="AC32" s="194" t="s">
        <v>99</v>
      </c>
      <c r="AD32" s="231" t="s">
        <v>70</v>
      </c>
      <c r="AE32" s="218" t="s">
        <v>115</v>
      </c>
      <c r="AF32" s="27" t="s">
        <v>115</v>
      </c>
      <c r="AG32" s="35" t="s">
        <v>250</v>
      </c>
      <c r="AH32" s="34" t="s">
        <v>251</v>
      </c>
      <c r="AI32" s="34" t="s">
        <v>115</v>
      </c>
      <c r="AJ32" s="34" t="s">
        <v>252</v>
      </c>
    </row>
    <row r="33" spans="1:36" ht="332.25" thickBot="1">
      <c r="A33" s="133">
        <v>22</v>
      </c>
      <c r="B33" s="165">
        <v>1160</v>
      </c>
      <c r="C33" s="133" t="s">
        <v>115</v>
      </c>
      <c r="D33" s="133" t="s">
        <v>115</v>
      </c>
      <c r="E33" s="166" t="s">
        <v>253</v>
      </c>
      <c r="F33" s="166" t="s">
        <v>254</v>
      </c>
      <c r="G33" s="158" t="s">
        <v>242</v>
      </c>
      <c r="H33" s="158" t="s">
        <v>255</v>
      </c>
      <c r="I33" s="157" t="s">
        <v>164</v>
      </c>
      <c r="J33" s="157" t="s">
        <v>244</v>
      </c>
      <c r="K33" s="157" t="s">
        <v>118</v>
      </c>
      <c r="L33" s="137" t="s">
        <v>61</v>
      </c>
      <c r="M33" s="158" t="s">
        <v>62</v>
      </c>
      <c r="N33" s="158" t="s">
        <v>256</v>
      </c>
      <c r="O33" s="158" t="s">
        <v>112</v>
      </c>
      <c r="P33" s="158" t="s">
        <v>257</v>
      </c>
      <c r="Q33" s="158" t="s">
        <v>258</v>
      </c>
      <c r="R33" s="158" t="s">
        <v>248</v>
      </c>
      <c r="S33" s="158" t="s">
        <v>259</v>
      </c>
      <c r="T33" s="157" t="s">
        <v>118</v>
      </c>
      <c r="U33" s="157" t="s">
        <v>118</v>
      </c>
      <c r="V33" s="157" t="s">
        <v>118</v>
      </c>
      <c r="W33" s="157" t="s">
        <v>118</v>
      </c>
      <c r="X33" s="157" t="s">
        <v>118</v>
      </c>
      <c r="Y33" s="157" t="s">
        <v>118</v>
      </c>
      <c r="Z33" s="157" t="s">
        <v>118</v>
      </c>
      <c r="AA33" s="157" t="s">
        <v>99</v>
      </c>
      <c r="AB33" s="157" t="s">
        <v>99</v>
      </c>
      <c r="AC33" s="193" t="s">
        <v>99</v>
      </c>
      <c r="AD33" s="231" t="s">
        <v>99</v>
      </c>
      <c r="AE33" s="212" t="s">
        <v>115</v>
      </c>
      <c r="AF33" s="140" t="s">
        <v>115</v>
      </c>
      <c r="AG33" s="157" t="s">
        <v>250</v>
      </c>
      <c r="AH33" s="158" t="s">
        <v>251</v>
      </c>
      <c r="AI33" s="154" t="s">
        <v>115</v>
      </c>
      <c r="AJ33" s="136" t="s">
        <v>115</v>
      </c>
    </row>
    <row r="34" spans="1:36" ht="166.5" thickBot="1">
      <c r="A34" s="7">
        <v>23</v>
      </c>
      <c r="B34" s="39">
        <v>1160</v>
      </c>
      <c r="C34" s="7" t="s">
        <v>115</v>
      </c>
      <c r="D34" s="7" t="s">
        <v>115</v>
      </c>
      <c r="E34" s="59" t="s">
        <v>260</v>
      </c>
      <c r="F34" s="59" t="s">
        <v>261</v>
      </c>
      <c r="G34" s="41" t="s">
        <v>242</v>
      </c>
      <c r="H34" s="41" t="s">
        <v>242</v>
      </c>
      <c r="I34" s="42" t="s">
        <v>110</v>
      </c>
      <c r="J34" s="42" t="s">
        <v>244</v>
      </c>
      <c r="K34" s="42" t="s">
        <v>118</v>
      </c>
      <c r="L34" s="8" t="s">
        <v>61</v>
      </c>
      <c r="M34" s="41" t="s">
        <v>62</v>
      </c>
      <c r="N34" s="41" t="s">
        <v>262</v>
      </c>
      <c r="O34" s="41" t="s">
        <v>112</v>
      </c>
      <c r="P34" s="41" t="s">
        <v>263</v>
      </c>
      <c r="Q34" s="41" t="s">
        <v>258</v>
      </c>
      <c r="R34" s="41" t="s">
        <v>248</v>
      </c>
      <c r="S34" s="41" t="s">
        <v>264</v>
      </c>
      <c r="T34" s="42" t="s">
        <v>118</v>
      </c>
      <c r="U34" s="42" t="s">
        <v>118</v>
      </c>
      <c r="V34" s="42" t="s">
        <v>118</v>
      </c>
      <c r="W34" s="42" t="s">
        <v>118</v>
      </c>
      <c r="X34" s="42" t="s">
        <v>118</v>
      </c>
      <c r="Y34" s="42" t="s">
        <v>118</v>
      </c>
      <c r="Z34" s="42" t="s">
        <v>118</v>
      </c>
      <c r="AA34" s="42" t="s">
        <v>99</v>
      </c>
      <c r="AB34" s="42" t="s">
        <v>99</v>
      </c>
      <c r="AC34" s="195" t="s">
        <v>99</v>
      </c>
      <c r="AD34" s="231" t="s">
        <v>99</v>
      </c>
      <c r="AE34" s="218" t="s">
        <v>115</v>
      </c>
      <c r="AF34" s="27" t="s">
        <v>115</v>
      </c>
      <c r="AG34" s="42" t="s">
        <v>250</v>
      </c>
      <c r="AH34" s="41" t="s">
        <v>251</v>
      </c>
      <c r="AI34" s="34" t="s">
        <v>115</v>
      </c>
      <c r="AJ34" s="41" t="s">
        <v>265</v>
      </c>
    </row>
    <row r="35" spans="1:36" ht="153.75" thickBot="1">
      <c r="A35" s="7">
        <v>24</v>
      </c>
      <c r="B35" s="39">
        <v>1160</v>
      </c>
      <c r="C35" s="7" t="s">
        <v>115</v>
      </c>
      <c r="D35" s="7" t="s">
        <v>115</v>
      </c>
      <c r="E35" s="59" t="s">
        <v>266</v>
      </c>
      <c r="F35" s="59" t="s">
        <v>267</v>
      </c>
      <c r="G35" s="41" t="s">
        <v>242</v>
      </c>
      <c r="H35" s="41" t="s">
        <v>242</v>
      </c>
      <c r="I35" s="42" t="s">
        <v>110</v>
      </c>
      <c r="J35" s="8" t="s">
        <v>115</v>
      </c>
      <c r="K35" s="8" t="s">
        <v>115</v>
      </c>
      <c r="L35" s="8" t="s">
        <v>61</v>
      </c>
      <c r="M35" s="41" t="s">
        <v>62</v>
      </c>
      <c r="N35" s="41" t="s">
        <v>268</v>
      </c>
      <c r="O35" s="41" t="s">
        <v>112</v>
      </c>
      <c r="P35" s="41" t="s">
        <v>269</v>
      </c>
      <c r="Q35" s="41" t="s">
        <v>270</v>
      </c>
      <c r="R35" s="10" t="s">
        <v>115</v>
      </c>
      <c r="S35" s="41" t="s">
        <v>271</v>
      </c>
      <c r="T35" s="42" t="s">
        <v>117</v>
      </c>
      <c r="U35" s="42" t="s">
        <v>118</v>
      </c>
      <c r="V35" s="42" t="s">
        <v>118</v>
      </c>
      <c r="W35" s="42" t="s">
        <v>118</v>
      </c>
      <c r="X35" s="42" t="s">
        <v>118</v>
      </c>
      <c r="Y35" s="42" t="s">
        <v>118</v>
      </c>
      <c r="Z35" s="42" t="s">
        <v>118</v>
      </c>
      <c r="AA35" s="42" t="s">
        <v>99</v>
      </c>
      <c r="AB35" s="42" t="s">
        <v>99</v>
      </c>
      <c r="AC35" s="195" t="s">
        <v>99</v>
      </c>
      <c r="AD35" s="231" t="s">
        <v>99</v>
      </c>
      <c r="AE35" s="218" t="s">
        <v>115</v>
      </c>
      <c r="AF35" s="27" t="s">
        <v>115</v>
      </c>
      <c r="AG35" s="42" t="s">
        <v>115</v>
      </c>
      <c r="AH35" s="41" t="s">
        <v>272</v>
      </c>
      <c r="AI35" s="34" t="s">
        <v>115</v>
      </c>
      <c r="AJ35" s="41" t="s">
        <v>273</v>
      </c>
    </row>
    <row r="36" spans="1:36" ht="153.75" thickBot="1">
      <c r="A36" s="7">
        <v>25</v>
      </c>
      <c r="B36" s="39">
        <v>1160</v>
      </c>
      <c r="C36" s="7" t="s">
        <v>115</v>
      </c>
      <c r="D36" s="7" t="s">
        <v>115</v>
      </c>
      <c r="E36" s="59" t="s">
        <v>274</v>
      </c>
      <c r="F36" s="59" t="s">
        <v>275</v>
      </c>
      <c r="G36" s="41" t="s">
        <v>242</v>
      </c>
      <c r="H36" s="41" t="s">
        <v>242</v>
      </c>
      <c r="I36" s="42" t="s">
        <v>110</v>
      </c>
      <c r="J36" s="8" t="s">
        <v>115</v>
      </c>
      <c r="K36" s="8" t="s">
        <v>115</v>
      </c>
      <c r="L36" s="8" t="s">
        <v>61</v>
      </c>
      <c r="M36" s="41" t="s">
        <v>62</v>
      </c>
      <c r="N36" s="41" t="s">
        <v>276</v>
      </c>
      <c r="O36" s="41" t="s">
        <v>112</v>
      </c>
      <c r="P36" s="41" t="s">
        <v>277</v>
      </c>
      <c r="Q36" s="41" t="s">
        <v>278</v>
      </c>
      <c r="R36" s="10" t="s">
        <v>115</v>
      </c>
      <c r="S36" s="41" t="s">
        <v>279</v>
      </c>
      <c r="T36" s="42" t="s">
        <v>118</v>
      </c>
      <c r="U36" s="42" t="s">
        <v>118</v>
      </c>
      <c r="V36" s="42" t="s">
        <v>118</v>
      </c>
      <c r="W36" s="42" t="s">
        <v>118</v>
      </c>
      <c r="X36" s="42" t="s">
        <v>118</v>
      </c>
      <c r="Y36" s="42" t="s">
        <v>118</v>
      </c>
      <c r="Z36" s="42" t="s">
        <v>118</v>
      </c>
      <c r="AA36" s="42" t="s">
        <v>99</v>
      </c>
      <c r="AB36" s="42" t="s">
        <v>99</v>
      </c>
      <c r="AC36" s="195" t="s">
        <v>99</v>
      </c>
      <c r="AD36" s="231" t="s">
        <v>99</v>
      </c>
      <c r="AE36" s="218" t="s">
        <v>115</v>
      </c>
      <c r="AF36" s="27" t="s">
        <v>115</v>
      </c>
      <c r="AG36" s="42" t="s">
        <v>115</v>
      </c>
      <c r="AH36" s="41" t="s">
        <v>272</v>
      </c>
      <c r="AI36" s="34" t="s">
        <v>115</v>
      </c>
      <c r="AJ36" s="41" t="s">
        <v>273</v>
      </c>
    </row>
    <row r="37" spans="1:36" ht="179.25" thickBot="1">
      <c r="A37" s="133">
        <v>26</v>
      </c>
      <c r="B37" s="165">
        <v>1160</v>
      </c>
      <c r="C37" s="133" t="s">
        <v>115</v>
      </c>
      <c r="D37" s="133" t="s">
        <v>115</v>
      </c>
      <c r="E37" s="166" t="s">
        <v>280</v>
      </c>
      <c r="F37" s="166" t="s">
        <v>281</v>
      </c>
      <c r="G37" s="158" t="s">
        <v>242</v>
      </c>
      <c r="H37" s="158" t="s">
        <v>282</v>
      </c>
      <c r="I37" s="157" t="s">
        <v>110</v>
      </c>
      <c r="J37" s="137" t="s">
        <v>115</v>
      </c>
      <c r="K37" s="137" t="s">
        <v>115</v>
      </c>
      <c r="L37" s="137" t="s">
        <v>61</v>
      </c>
      <c r="M37" s="158" t="s">
        <v>62</v>
      </c>
      <c r="N37" s="158" t="s">
        <v>283</v>
      </c>
      <c r="O37" s="158" t="s">
        <v>112</v>
      </c>
      <c r="P37" s="158" t="s">
        <v>284</v>
      </c>
      <c r="Q37" s="158" t="s">
        <v>285</v>
      </c>
      <c r="R37" s="158" t="s">
        <v>286</v>
      </c>
      <c r="S37" s="158" t="s">
        <v>287</v>
      </c>
      <c r="T37" s="157" t="s">
        <v>117</v>
      </c>
      <c r="U37" s="157" t="s">
        <v>118</v>
      </c>
      <c r="V37" s="157" t="s">
        <v>118</v>
      </c>
      <c r="W37" s="157" t="s">
        <v>118</v>
      </c>
      <c r="X37" s="157" t="s">
        <v>118</v>
      </c>
      <c r="Y37" s="157" t="s">
        <v>117</v>
      </c>
      <c r="Z37" s="157" t="s">
        <v>117</v>
      </c>
      <c r="AA37" s="157" t="s">
        <v>99</v>
      </c>
      <c r="AB37" s="157" t="s">
        <v>99</v>
      </c>
      <c r="AC37" s="193" t="s">
        <v>99</v>
      </c>
      <c r="AD37" s="231" t="s">
        <v>99</v>
      </c>
      <c r="AE37" s="212" t="s">
        <v>115</v>
      </c>
      <c r="AF37" s="157" t="s">
        <v>74</v>
      </c>
      <c r="AG37" s="157" t="s">
        <v>250</v>
      </c>
      <c r="AH37" s="158" t="s">
        <v>272</v>
      </c>
      <c r="AI37" s="154" t="s">
        <v>115</v>
      </c>
      <c r="AJ37" s="136" t="s">
        <v>115</v>
      </c>
    </row>
    <row r="38" spans="1:36" ht="115.5" thickBot="1">
      <c r="A38" s="133">
        <v>27</v>
      </c>
      <c r="B38" s="165">
        <v>1160</v>
      </c>
      <c r="C38" s="133" t="s">
        <v>115</v>
      </c>
      <c r="D38" s="133" t="s">
        <v>115</v>
      </c>
      <c r="E38" s="166" t="s">
        <v>288</v>
      </c>
      <c r="F38" s="166" t="s">
        <v>289</v>
      </c>
      <c r="G38" s="158" t="s">
        <v>242</v>
      </c>
      <c r="H38" s="158" t="s">
        <v>282</v>
      </c>
      <c r="I38" s="157" t="s">
        <v>110</v>
      </c>
      <c r="J38" s="137" t="s">
        <v>115</v>
      </c>
      <c r="K38" s="137" t="s">
        <v>115</v>
      </c>
      <c r="L38" s="137" t="s">
        <v>61</v>
      </c>
      <c r="M38" s="158" t="s">
        <v>62</v>
      </c>
      <c r="N38" s="158" t="s">
        <v>290</v>
      </c>
      <c r="O38" s="158" t="s">
        <v>112</v>
      </c>
      <c r="P38" s="158" t="s">
        <v>291</v>
      </c>
      <c r="Q38" s="158" t="s">
        <v>285</v>
      </c>
      <c r="R38" s="158" t="s">
        <v>292</v>
      </c>
      <c r="S38" s="158" t="s">
        <v>293</v>
      </c>
      <c r="T38" s="157" t="s">
        <v>117</v>
      </c>
      <c r="U38" s="157" t="s">
        <v>118</v>
      </c>
      <c r="V38" s="157" t="s">
        <v>118</v>
      </c>
      <c r="W38" s="157" t="s">
        <v>118</v>
      </c>
      <c r="X38" s="157" t="s">
        <v>118</v>
      </c>
      <c r="Y38" s="157" t="s">
        <v>117</v>
      </c>
      <c r="Z38" s="157" t="s">
        <v>117</v>
      </c>
      <c r="AA38" s="157" t="s">
        <v>99</v>
      </c>
      <c r="AB38" s="157" t="s">
        <v>99</v>
      </c>
      <c r="AC38" s="193" t="s">
        <v>99</v>
      </c>
      <c r="AD38" s="231" t="s">
        <v>99</v>
      </c>
      <c r="AE38" s="212" t="s">
        <v>115</v>
      </c>
      <c r="AF38" s="157" t="s">
        <v>74</v>
      </c>
      <c r="AG38" s="157" t="s">
        <v>250</v>
      </c>
      <c r="AH38" s="158" t="s">
        <v>272</v>
      </c>
      <c r="AI38" s="158" t="s">
        <v>294</v>
      </c>
      <c r="AJ38" s="136" t="s">
        <v>115</v>
      </c>
    </row>
    <row r="39" spans="1:36" ht="217.5" thickBot="1">
      <c r="A39" s="7">
        <v>28</v>
      </c>
      <c r="B39" s="39">
        <v>1160</v>
      </c>
      <c r="C39" s="7" t="s">
        <v>115</v>
      </c>
      <c r="D39" s="7" t="s">
        <v>115</v>
      </c>
      <c r="E39" s="59" t="s">
        <v>295</v>
      </c>
      <c r="F39" s="59" t="s">
        <v>296</v>
      </c>
      <c r="G39" s="41" t="s">
        <v>242</v>
      </c>
      <c r="H39" s="41" t="s">
        <v>242</v>
      </c>
      <c r="I39" s="42" t="s">
        <v>164</v>
      </c>
      <c r="J39" s="8" t="s">
        <v>115</v>
      </c>
      <c r="K39" s="8" t="s">
        <v>115</v>
      </c>
      <c r="L39" s="8" t="s">
        <v>61</v>
      </c>
      <c r="M39" s="41" t="s">
        <v>62</v>
      </c>
      <c r="N39" s="41" t="s">
        <v>297</v>
      </c>
      <c r="O39" s="41" t="s">
        <v>112</v>
      </c>
      <c r="P39" s="41" t="s">
        <v>298</v>
      </c>
      <c r="Q39" s="41" t="s">
        <v>299</v>
      </c>
      <c r="R39" s="10" t="s">
        <v>115</v>
      </c>
      <c r="S39" s="41" t="s">
        <v>300</v>
      </c>
      <c r="T39" s="42" t="s">
        <v>117</v>
      </c>
      <c r="U39" s="42" t="s">
        <v>117</v>
      </c>
      <c r="V39" s="42" t="s">
        <v>117</v>
      </c>
      <c r="W39" s="42" t="s">
        <v>117</v>
      </c>
      <c r="X39" s="42" t="s">
        <v>117</v>
      </c>
      <c r="Y39" s="42" t="s">
        <v>117</v>
      </c>
      <c r="Z39" s="42" t="s">
        <v>117</v>
      </c>
      <c r="AA39" s="42" t="s">
        <v>70</v>
      </c>
      <c r="AB39" s="42" t="s">
        <v>70</v>
      </c>
      <c r="AC39" s="195" t="s">
        <v>70</v>
      </c>
      <c r="AD39" s="231" t="s">
        <v>70</v>
      </c>
      <c r="AE39" s="218" t="s">
        <v>115</v>
      </c>
      <c r="AF39" s="27" t="s">
        <v>115</v>
      </c>
      <c r="AG39" s="42" t="s">
        <v>115</v>
      </c>
      <c r="AH39" s="41" t="s">
        <v>301</v>
      </c>
      <c r="AI39" s="34" t="s">
        <v>115</v>
      </c>
      <c r="AJ39" s="41" t="s">
        <v>302</v>
      </c>
    </row>
    <row r="40" spans="1:36" ht="90" thickBot="1">
      <c r="A40" s="133">
        <v>29</v>
      </c>
      <c r="B40" s="165">
        <v>1160</v>
      </c>
      <c r="C40" s="133" t="s">
        <v>115</v>
      </c>
      <c r="D40" s="133" t="s">
        <v>115</v>
      </c>
      <c r="E40" s="158" t="s">
        <v>303</v>
      </c>
      <c r="F40" s="158" t="s">
        <v>304</v>
      </c>
      <c r="G40" s="158" t="s">
        <v>242</v>
      </c>
      <c r="H40" s="158" t="s">
        <v>305</v>
      </c>
      <c r="I40" s="157" t="s">
        <v>164</v>
      </c>
      <c r="J40" s="137" t="s">
        <v>115</v>
      </c>
      <c r="K40" s="137" t="s">
        <v>115</v>
      </c>
      <c r="L40" s="137" t="s">
        <v>61</v>
      </c>
      <c r="M40" s="158" t="s">
        <v>62</v>
      </c>
      <c r="N40" s="158" t="s">
        <v>306</v>
      </c>
      <c r="O40" s="158" t="s">
        <v>112</v>
      </c>
      <c r="P40" s="158" t="s">
        <v>305</v>
      </c>
      <c r="Q40" s="158" t="s">
        <v>307</v>
      </c>
      <c r="R40" s="138" t="s">
        <v>115</v>
      </c>
      <c r="S40" s="158" t="s">
        <v>308</v>
      </c>
      <c r="T40" s="157" t="s">
        <v>117</v>
      </c>
      <c r="U40" s="157" t="s">
        <v>118</v>
      </c>
      <c r="V40" s="157" t="s">
        <v>118</v>
      </c>
      <c r="W40" s="157" t="s">
        <v>118</v>
      </c>
      <c r="X40" s="157" t="s">
        <v>118</v>
      </c>
      <c r="Y40" s="157" t="s">
        <v>118</v>
      </c>
      <c r="Z40" s="157" t="s">
        <v>117</v>
      </c>
      <c r="AA40" s="157" t="s">
        <v>70</v>
      </c>
      <c r="AB40" s="157" t="s">
        <v>99</v>
      </c>
      <c r="AC40" s="193" t="s">
        <v>99</v>
      </c>
      <c r="AD40" s="231" t="s">
        <v>99</v>
      </c>
      <c r="AE40" s="212" t="s">
        <v>115</v>
      </c>
      <c r="AF40" s="140" t="s">
        <v>115</v>
      </c>
      <c r="AG40" s="157" t="s">
        <v>115</v>
      </c>
      <c r="AH40" s="158" t="s">
        <v>301</v>
      </c>
      <c r="AI40" s="154" t="s">
        <v>115</v>
      </c>
      <c r="AJ40" s="136" t="s">
        <v>115</v>
      </c>
    </row>
    <row r="41" spans="1:36" ht="90" thickBot="1">
      <c r="A41" s="133">
        <v>30</v>
      </c>
      <c r="B41" s="165">
        <v>1160</v>
      </c>
      <c r="C41" s="133" t="s">
        <v>115</v>
      </c>
      <c r="D41" s="133" t="s">
        <v>115</v>
      </c>
      <c r="E41" s="158" t="s">
        <v>309</v>
      </c>
      <c r="F41" s="158" t="s">
        <v>310</v>
      </c>
      <c r="G41" s="158" t="s">
        <v>242</v>
      </c>
      <c r="H41" s="158" t="s">
        <v>305</v>
      </c>
      <c r="I41" s="157" t="s">
        <v>164</v>
      </c>
      <c r="J41" s="137" t="s">
        <v>115</v>
      </c>
      <c r="K41" s="137" t="s">
        <v>115</v>
      </c>
      <c r="L41" s="137" t="s">
        <v>61</v>
      </c>
      <c r="M41" s="158" t="s">
        <v>62</v>
      </c>
      <c r="N41" s="158" t="s">
        <v>306</v>
      </c>
      <c r="O41" s="158" t="s">
        <v>112</v>
      </c>
      <c r="P41" s="158" t="s">
        <v>311</v>
      </c>
      <c r="Q41" s="158" t="s">
        <v>312</v>
      </c>
      <c r="R41" s="138" t="s">
        <v>115</v>
      </c>
      <c r="S41" s="158" t="s">
        <v>308</v>
      </c>
      <c r="T41" s="157" t="s">
        <v>117</v>
      </c>
      <c r="U41" s="157" t="s">
        <v>118</v>
      </c>
      <c r="V41" s="157" t="s">
        <v>118</v>
      </c>
      <c r="W41" s="157" t="s">
        <v>118</v>
      </c>
      <c r="X41" s="157" t="s">
        <v>118</v>
      </c>
      <c r="Y41" s="157" t="s">
        <v>118</v>
      </c>
      <c r="Z41" s="157" t="s">
        <v>117</v>
      </c>
      <c r="AA41" s="157" t="s">
        <v>70</v>
      </c>
      <c r="AB41" s="157" t="s">
        <v>99</v>
      </c>
      <c r="AC41" s="193" t="s">
        <v>99</v>
      </c>
      <c r="AD41" s="231" t="s">
        <v>99</v>
      </c>
      <c r="AE41" s="212" t="s">
        <v>115</v>
      </c>
      <c r="AF41" s="140" t="s">
        <v>115</v>
      </c>
      <c r="AG41" s="157" t="s">
        <v>115</v>
      </c>
      <c r="AH41" s="158" t="s">
        <v>301</v>
      </c>
      <c r="AI41" s="154" t="s">
        <v>115</v>
      </c>
      <c r="AJ41" s="136" t="s">
        <v>115</v>
      </c>
    </row>
    <row r="42" spans="1:36" ht="115.5" thickBot="1">
      <c r="A42" s="133">
        <v>31</v>
      </c>
      <c r="B42" s="165">
        <v>1160</v>
      </c>
      <c r="C42" s="133" t="s">
        <v>115</v>
      </c>
      <c r="D42" s="133" t="s">
        <v>115</v>
      </c>
      <c r="E42" s="158" t="s">
        <v>313</v>
      </c>
      <c r="F42" s="158" t="s">
        <v>314</v>
      </c>
      <c r="G42" s="158" t="s">
        <v>242</v>
      </c>
      <c r="H42" s="158" t="s">
        <v>305</v>
      </c>
      <c r="I42" s="157" t="s">
        <v>164</v>
      </c>
      <c r="J42" s="137" t="s">
        <v>115</v>
      </c>
      <c r="K42" s="137" t="s">
        <v>115</v>
      </c>
      <c r="L42" s="137" t="s">
        <v>61</v>
      </c>
      <c r="M42" s="158" t="s">
        <v>62</v>
      </c>
      <c r="N42" s="158" t="s">
        <v>256</v>
      </c>
      <c r="O42" s="158" t="s">
        <v>112</v>
      </c>
      <c r="P42" s="158" t="s">
        <v>315</v>
      </c>
      <c r="Q42" s="158" t="s">
        <v>258</v>
      </c>
      <c r="R42" s="138" t="s">
        <v>115</v>
      </c>
      <c r="S42" s="158" t="s">
        <v>316</v>
      </c>
      <c r="T42" s="157" t="s">
        <v>118</v>
      </c>
      <c r="U42" s="157" t="s">
        <v>118</v>
      </c>
      <c r="V42" s="157" t="s">
        <v>118</v>
      </c>
      <c r="W42" s="157" t="s">
        <v>118</v>
      </c>
      <c r="X42" s="157" t="s">
        <v>118</v>
      </c>
      <c r="Y42" s="157" t="s">
        <v>118</v>
      </c>
      <c r="Z42" s="157" t="s">
        <v>117</v>
      </c>
      <c r="AA42" s="157" t="s">
        <v>82</v>
      </c>
      <c r="AB42" s="157" t="s">
        <v>82</v>
      </c>
      <c r="AC42" s="193" t="s">
        <v>82</v>
      </c>
      <c r="AD42" s="231" t="s">
        <v>99</v>
      </c>
      <c r="AE42" s="212" t="s">
        <v>115</v>
      </c>
      <c r="AF42" s="140" t="s">
        <v>115</v>
      </c>
      <c r="AG42" s="157" t="s">
        <v>115</v>
      </c>
      <c r="AH42" s="158" t="s">
        <v>301</v>
      </c>
      <c r="AI42" s="154" t="s">
        <v>115</v>
      </c>
      <c r="AJ42" s="136" t="s">
        <v>115</v>
      </c>
    </row>
    <row r="43" spans="1:36" ht="102.75" thickBot="1">
      <c r="A43" s="133">
        <v>32</v>
      </c>
      <c r="B43" s="165">
        <v>1160</v>
      </c>
      <c r="C43" s="133" t="s">
        <v>115</v>
      </c>
      <c r="D43" s="133" t="s">
        <v>115</v>
      </c>
      <c r="E43" s="158" t="s">
        <v>317</v>
      </c>
      <c r="F43" s="158" t="s">
        <v>318</v>
      </c>
      <c r="G43" s="158" t="s">
        <v>242</v>
      </c>
      <c r="H43" s="158" t="s">
        <v>319</v>
      </c>
      <c r="I43" s="157" t="s">
        <v>164</v>
      </c>
      <c r="J43" s="137" t="s">
        <v>115</v>
      </c>
      <c r="K43" s="137" t="s">
        <v>115</v>
      </c>
      <c r="L43" s="137" t="s">
        <v>61</v>
      </c>
      <c r="M43" s="158" t="s">
        <v>62</v>
      </c>
      <c r="N43" s="158" t="s">
        <v>256</v>
      </c>
      <c r="O43" s="158" t="s">
        <v>112</v>
      </c>
      <c r="P43" s="158" t="s">
        <v>320</v>
      </c>
      <c r="Q43" s="158" t="s">
        <v>321</v>
      </c>
      <c r="R43" s="138" t="s">
        <v>115</v>
      </c>
      <c r="S43" s="158" t="s">
        <v>322</v>
      </c>
      <c r="T43" s="157" t="s">
        <v>117</v>
      </c>
      <c r="U43" s="157" t="s">
        <v>118</v>
      </c>
      <c r="V43" s="157" t="s">
        <v>118</v>
      </c>
      <c r="W43" s="157" t="s">
        <v>118</v>
      </c>
      <c r="X43" s="157" t="s">
        <v>118</v>
      </c>
      <c r="Y43" s="157" t="s">
        <v>118</v>
      </c>
      <c r="Z43" s="157" t="s">
        <v>118</v>
      </c>
      <c r="AA43" s="157" t="s">
        <v>99</v>
      </c>
      <c r="AB43" s="157" t="s">
        <v>99</v>
      </c>
      <c r="AC43" s="193" t="s">
        <v>99</v>
      </c>
      <c r="AD43" s="231" t="s">
        <v>99</v>
      </c>
      <c r="AE43" s="212" t="s">
        <v>115</v>
      </c>
      <c r="AF43" s="140" t="s">
        <v>115</v>
      </c>
      <c r="AG43" s="157" t="s">
        <v>115</v>
      </c>
      <c r="AH43" s="158" t="s">
        <v>323</v>
      </c>
      <c r="AI43" s="154" t="s">
        <v>115</v>
      </c>
      <c r="AJ43" s="136" t="s">
        <v>115</v>
      </c>
    </row>
    <row r="44" spans="1:36" ht="192" thickBot="1">
      <c r="A44" s="133">
        <v>33</v>
      </c>
      <c r="B44" s="165">
        <v>1160</v>
      </c>
      <c r="C44" s="133" t="s">
        <v>115</v>
      </c>
      <c r="D44" s="133" t="s">
        <v>115</v>
      </c>
      <c r="E44" s="158" t="s">
        <v>324</v>
      </c>
      <c r="F44" s="158" t="s">
        <v>325</v>
      </c>
      <c r="G44" s="158" t="s">
        <v>242</v>
      </c>
      <c r="H44" s="158" t="s">
        <v>242</v>
      </c>
      <c r="I44" s="157" t="s">
        <v>164</v>
      </c>
      <c r="J44" s="137" t="s">
        <v>115</v>
      </c>
      <c r="K44" s="137" t="s">
        <v>115</v>
      </c>
      <c r="L44" s="137" t="s">
        <v>61</v>
      </c>
      <c r="M44" s="158" t="s">
        <v>62</v>
      </c>
      <c r="N44" s="158" t="s">
        <v>256</v>
      </c>
      <c r="O44" s="158" t="s">
        <v>112</v>
      </c>
      <c r="P44" s="158" t="s">
        <v>326</v>
      </c>
      <c r="Q44" s="158" t="s">
        <v>327</v>
      </c>
      <c r="R44" s="138" t="s">
        <v>115</v>
      </c>
      <c r="S44" s="158" t="s">
        <v>328</v>
      </c>
      <c r="T44" s="157" t="s">
        <v>118</v>
      </c>
      <c r="U44" s="157" t="s">
        <v>118</v>
      </c>
      <c r="V44" s="157" t="s">
        <v>118</v>
      </c>
      <c r="W44" s="157" t="s">
        <v>118</v>
      </c>
      <c r="X44" s="157" t="s">
        <v>118</v>
      </c>
      <c r="Y44" s="157" t="s">
        <v>118</v>
      </c>
      <c r="Z44" s="157" t="s">
        <v>117</v>
      </c>
      <c r="AA44" s="157" t="s">
        <v>70</v>
      </c>
      <c r="AB44" s="157" t="s">
        <v>70</v>
      </c>
      <c r="AC44" s="193" t="s">
        <v>70</v>
      </c>
      <c r="AD44" s="231" t="s">
        <v>70</v>
      </c>
      <c r="AE44" s="212" t="s">
        <v>115</v>
      </c>
      <c r="AF44" s="140" t="s">
        <v>115</v>
      </c>
      <c r="AG44" s="157" t="s">
        <v>115</v>
      </c>
      <c r="AH44" s="158" t="s">
        <v>301</v>
      </c>
      <c r="AI44" s="154" t="s">
        <v>115</v>
      </c>
      <c r="AJ44" s="136" t="s">
        <v>115</v>
      </c>
    </row>
    <row r="45" spans="1:36" ht="192" thickBot="1">
      <c r="A45" s="7">
        <v>34</v>
      </c>
      <c r="B45" s="39">
        <v>1160</v>
      </c>
      <c r="C45" s="7" t="s">
        <v>115</v>
      </c>
      <c r="D45" s="7" t="s">
        <v>115</v>
      </c>
      <c r="E45" s="60" t="s">
        <v>329</v>
      </c>
      <c r="F45" s="41" t="s">
        <v>330</v>
      </c>
      <c r="G45" s="41" t="s">
        <v>242</v>
      </c>
      <c r="H45" s="41" t="s">
        <v>242</v>
      </c>
      <c r="I45" s="41" t="s">
        <v>115</v>
      </c>
      <c r="J45" s="42" t="s">
        <v>331</v>
      </c>
      <c r="K45" s="8" t="s">
        <v>115</v>
      </c>
      <c r="L45" s="8" t="s">
        <v>61</v>
      </c>
      <c r="M45" s="41" t="s">
        <v>332</v>
      </c>
      <c r="N45" s="41" t="s">
        <v>333</v>
      </c>
      <c r="O45" s="41" t="s">
        <v>112</v>
      </c>
      <c r="P45" s="41" t="s">
        <v>334</v>
      </c>
      <c r="Q45" s="41" t="s">
        <v>335</v>
      </c>
      <c r="R45" s="41" t="s">
        <v>336</v>
      </c>
      <c r="S45" s="43" t="s">
        <v>115</v>
      </c>
      <c r="T45" s="42" t="s">
        <v>117</v>
      </c>
      <c r="U45" s="42" t="s">
        <v>118</v>
      </c>
      <c r="V45" s="42" t="s">
        <v>118</v>
      </c>
      <c r="W45" s="42" t="s">
        <v>118</v>
      </c>
      <c r="X45" s="42" t="s">
        <v>118</v>
      </c>
      <c r="Y45" s="42" t="s">
        <v>118</v>
      </c>
      <c r="Z45" s="42" t="s">
        <v>117</v>
      </c>
      <c r="AA45" s="42" t="s">
        <v>82</v>
      </c>
      <c r="AB45" s="42" t="s">
        <v>82</v>
      </c>
      <c r="AC45" s="195" t="s">
        <v>82</v>
      </c>
      <c r="AD45" s="231" t="s">
        <v>99</v>
      </c>
      <c r="AE45" s="218" t="s">
        <v>115</v>
      </c>
      <c r="AF45" s="27" t="s">
        <v>115</v>
      </c>
      <c r="AG45" s="42" t="s">
        <v>115</v>
      </c>
      <c r="AH45" s="41" t="s">
        <v>74</v>
      </c>
      <c r="AI45" s="34" t="s">
        <v>115</v>
      </c>
      <c r="AJ45" s="62" t="s">
        <v>337</v>
      </c>
    </row>
    <row r="46" spans="1:36" ht="141.75" thickBot="1">
      <c r="A46" s="7">
        <v>35</v>
      </c>
      <c r="B46" s="39">
        <v>1160</v>
      </c>
      <c r="C46" s="7" t="s">
        <v>115</v>
      </c>
      <c r="D46" s="7" t="s">
        <v>115</v>
      </c>
      <c r="E46" s="60" t="s">
        <v>338</v>
      </c>
      <c r="F46" s="41" t="s">
        <v>339</v>
      </c>
      <c r="G46" s="41" t="s">
        <v>242</v>
      </c>
      <c r="H46" s="41" t="s">
        <v>242</v>
      </c>
      <c r="I46" s="41" t="s">
        <v>115</v>
      </c>
      <c r="J46" s="42" t="s">
        <v>331</v>
      </c>
      <c r="K46" s="8" t="s">
        <v>115</v>
      </c>
      <c r="L46" s="8" t="s">
        <v>61</v>
      </c>
      <c r="M46" s="41" t="s">
        <v>332</v>
      </c>
      <c r="N46" s="41" t="s">
        <v>333</v>
      </c>
      <c r="O46" s="41" t="s">
        <v>112</v>
      </c>
      <c r="P46" s="41" t="s">
        <v>340</v>
      </c>
      <c r="Q46" s="41" t="s">
        <v>335</v>
      </c>
      <c r="R46" s="41" t="s">
        <v>336</v>
      </c>
      <c r="S46" s="43" t="s">
        <v>115</v>
      </c>
      <c r="T46" s="42" t="s">
        <v>117</v>
      </c>
      <c r="U46" s="42" t="s">
        <v>118</v>
      </c>
      <c r="V46" s="42" t="s">
        <v>118</v>
      </c>
      <c r="W46" s="42" t="s">
        <v>118</v>
      </c>
      <c r="X46" s="42" t="s">
        <v>118</v>
      </c>
      <c r="Y46" s="42" t="s">
        <v>118</v>
      </c>
      <c r="Z46" s="42" t="s">
        <v>117</v>
      </c>
      <c r="AA46" s="42" t="s">
        <v>82</v>
      </c>
      <c r="AB46" s="42" t="s">
        <v>82</v>
      </c>
      <c r="AC46" s="195" t="s">
        <v>82</v>
      </c>
      <c r="AD46" s="231" t="s">
        <v>99</v>
      </c>
      <c r="AE46" s="218" t="s">
        <v>115</v>
      </c>
      <c r="AF46" s="27" t="s">
        <v>115</v>
      </c>
      <c r="AG46" s="42" t="s">
        <v>115</v>
      </c>
      <c r="AH46" s="41" t="s">
        <v>74</v>
      </c>
      <c r="AI46" s="34" t="s">
        <v>115</v>
      </c>
      <c r="AJ46" s="62" t="s">
        <v>341</v>
      </c>
    </row>
    <row r="47" spans="1:36" ht="166.5" thickBot="1">
      <c r="A47" s="7">
        <v>36</v>
      </c>
      <c r="B47" s="39">
        <v>1160</v>
      </c>
      <c r="C47" s="7" t="s">
        <v>115</v>
      </c>
      <c r="D47" s="7" t="s">
        <v>115</v>
      </c>
      <c r="E47" s="60" t="s">
        <v>342</v>
      </c>
      <c r="F47" s="41" t="s">
        <v>343</v>
      </c>
      <c r="G47" s="41" t="s">
        <v>242</v>
      </c>
      <c r="H47" s="41" t="s">
        <v>242</v>
      </c>
      <c r="I47" s="41" t="s">
        <v>115</v>
      </c>
      <c r="J47" s="42" t="s">
        <v>331</v>
      </c>
      <c r="K47" s="8" t="s">
        <v>115</v>
      </c>
      <c r="L47" s="8" t="s">
        <v>61</v>
      </c>
      <c r="M47" s="41" t="s">
        <v>332</v>
      </c>
      <c r="N47" s="41" t="s">
        <v>333</v>
      </c>
      <c r="O47" s="41" t="s">
        <v>112</v>
      </c>
      <c r="P47" s="41" t="s">
        <v>340</v>
      </c>
      <c r="Q47" s="41" t="s">
        <v>335</v>
      </c>
      <c r="R47" s="41" t="s">
        <v>336</v>
      </c>
      <c r="S47" s="43" t="s">
        <v>115</v>
      </c>
      <c r="T47" s="42" t="s">
        <v>117</v>
      </c>
      <c r="U47" s="42" t="s">
        <v>118</v>
      </c>
      <c r="V47" s="42" t="s">
        <v>118</v>
      </c>
      <c r="W47" s="42" t="s">
        <v>118</v>
      </c>
      <c r="X47" s="42" t="s">
        <v>118</v>
      </c>
      <c r="Y47" s="42" t="s">
        <v>118</v>
      </c>
      <c r="Z47" s="42" t="s">
        <v>117</v>
      </c>
      <c r="AA47" s="42" t="s">
        <v>82</v>
      </c>
      <c r="AB47" s="42" t="s">
        <v>82</v>
      </c>
      <c r="AC47" s="195" t="s">
        <v>82</v>
      </c>
      <c r="AD47" s="231" t="s">
        <v>99</v>
      </c>
      <c r="AE47" s="218" t="s">
        <v>115</v>
      </c>
      <c r="AF47" s="27" t="s">
        <v>115</v>
      </c>
      <c r="AG47" s="42" t="s">
        <v>115</v>
      </c>
      <c r="AH47" s="41" t="s">
        <v>74</v>
      </c>
      <c r="AI47" s="34" t="s">
        <v>115</v>
      </c>
      <c r="AJ47" s="63" t="s">
        <v>344</v>
      </c>
    </row>
    <row r="48" spans="1:36" ht="166.5" thickBot="1">
      <c r="A48" s="7">
        <v>37</v>
      </c>
      <c r="B48" s="39">
        <v>1160</v>
      </c>
      <c r="C48" s="7" t="s">
        <v>115</v>
      </c>
      <c r="D48" s="7" t="s">
        <v>115</v>
      </c>
      <c r="E48" s="60" t="s">
        <v>345</v>
      </c>
      <c r="F48" s="41" t="s">
        <v>346</v>
      </c>
      <c r="G48" s="41" t="s">
        <v>242</v>
      </c>
      <c r="H48" s="41" t="s">
        <v>242</v>
      </c>
      <c r="I48" s="41" t="s">
        <v>115</v>
      </c>
      <c r="J48" s="42" t="s">
        <v>331</v>
      </c>
      <c r="K48" s="8" t="s">
        <v>115</v>
      </c>
      <c r="L48" s="8" t="s">
        <v>61</v>
      </c>
      <c r="M48" s="41" t="s">
        <v>332</v>
      </c>
      <c r="N48" s="41" t="s">
        <v>333</v>
      </c>
      <c r="O48" s="41" t="s">
        <v>112</v>
      </c>
      <c r="P48" s="41" t="s">
        <v>340</v>
      </c>
      <c r="Q48" s="41" t="s">
        <v>335</v>
      </c>
      <c r="R48" s="41" t="s">
        <v>336</v>
      </c>
      <c r="S48" s="43" t="s">
        <v>115</v>
      </c>
      <c r="T48" s="42" t="s">
        <v>117</v>
      </c>
      <c r="U48" s="42" t="s">
        <v>118</v>
      </c>
      <c r="V48" s="42" t="s">
        <v>118</v>
      </c>
      <c r="W48" s="42" t="s">
        <v>118</v>
      </c>
      <c r="X48" s="42" t="s">
        <v>118</v>
      </c>
      <c r="Y48" s="42" t="s">
        <v>118</v>
      </c>
      <c r="Z48" s="42" t="s">
        <v>117</v>
      </c>
      <c r="AA48" s="42" t="s">
        <v>82</v>
      </c>
      <c r="AB48" s="42" t="s">
        <v>82</v>
      </c>
      <c r="AC48" s="195" t="s">
        <v>82</v>
      </c>
      <c r="AD48" s="231" t="s">
        <v>99</v>
      </c>
      <c r="AE48" s="218" t="s">
        <v>115</v>
      </c>
      <c r="AF48" s="27" t="s">
        <v>115</v>
      </c>
      <c r="AG48" s="42" t="s">
        <v>115</v>
      </c>
      <c r="AH48" s="41" t="s">
        <v>74</v>
      </c>
      <c r="AI48" s="34" t="s">
        <v>115</v>
      </c>
      <c r="AJ48" s="41" t="s">
        <v>347</v>
      </c>
    </row>
    <row r="49" spans="1:36" ht="243" thickBot="1">
      <c r="A49" s="7">
        <v>38</v>
      </c>
      <c r="B49" s="39">
        <v>1160</v>
      </c>
      <c r="C49" s="7" t="s">
        <v>115</v>
      </c>
      <c r="D49" s="7" t="s">
        <v>115</v>
      </c>
      <c r="E49" s="60" t="s">
        <v>348</v>
      </c>
      <c r="F49" s="41" t="s">
        <v>349</v>
      </c>
      <c r="G49" s="41" t="s">
        <v>242</v>
      </c>
      <c r="H49" s="41" t="s">
        <v>242</v>
      </c>
      <c r="I49" s="41" t="s">
        <v>115</v>
      </c>
      <c r="J49" s="42" t="s">
        <v>331</v>
      </c>
      <c r="K49" s="8" t="s">
        <v>115</v>
      </c>
      <c r="L49" s="8" t="s">
        <v>61</v>
      </c>
      <c r="M49" s="41" t="s">
        <v>332</v>
      </c>
      <c r="N49" s="41" t="s">
        <v>333</v>
      </c>
      <c r="O49" s="41" t="s">
        <v>112</v>
      </c>
      <c r="P49" s="41" t="s">
        <v>340</v>
      </c>
      <c r="Q49" s="41" t="s">
        <v>335</v>
      </c>
      <c r="R49" s="41" t="s">
        <v>336</v>
      </c>
      <c r="S49" s="43" t="s">
        <v>115</v>
      </c>
      <c r="T49" s="42" t="s">
        <v>117</v>
      </c>
      <c r="U49" s="42" t="s">
        <v>118</v>
      </c>
      <c r="V49" s="42" t="s">
        <v>118</v>
      </c>
      <c r="W49" s="42" t="s">
        <v>118</v>
      </c>
      <c r="X49" s="42" t="s">
        <v>118</v>
      </c>
      <c r="Y49" s="42" t="s">
        <v>118</v>
      </c>
      <c r="Z49" s="42" t="s">
        <v>117</v>
      </c>
      <c r="AA49" s="42" t="s">
        <v>82</v>
      </c>
      <c r="AB49" s="42" t="s">
        <v>82</v>
      </c>
      <c r="AC49" s="195" t="s">
        <v>82</v>
      </c>
      <c r="AD49" s="231" t="s">
        <v>99</v>
      </c>
      <c r="AE49" s="218" t="s">
        <v>115</v>
      </c>
      <c r="AF49" s="27" t="s">
        <v>115</v>
      </c>
      <c r="AG49" s="42" t="s">
        <v>115</v>
      </c>
      <c r="AH49" s="41" t="s">
        <v>74</v>
      </c>
      <c r="AI49" s="34" t="s">
        <v>115</v>
      </c>
      <c r="AJ49" s="41" t="s">
        <v>350</v>
      </c>
    </row>
    <row r="50" spans="1:36" ht="179.25" thickBot="1">
      <c r="A50" s="133">
        <v>39</v>
      </c>
      <c r="B50" s="165">
        <v>1160</v>
      </c>
      <c r="C50" s="133" t="s">
        <v>115</v>
      </c>
      <c r="D50" s="133" t="s">
        <v>115</v>
      </c>
      <c r="E50" s="167" t="s">
        <v>351</v>
      </c>
      <c r="F50" s="158" t="s">
        <v>352</v>
      </c>
      <c r="G50" s="158" t="s">
        <v>242</v>
      </c>
      <c r="H50" s="158" t="s">
        <v>242</v>
      </c>
      <c r="I50" s="158" t="s">
        <v>115</v>
      </c>
      <c r="J50" s="137" t="s">
        <v>115</v>
      </c>
      <c r="K50" s="137" t="s">
        <v>115</v>
      </c>
      <c r="L50" s="137" t="s">
        <v>61</v>
      </c>
      <c r="M50" s="168" t="s">
        <v>115</v>
      </c>
      <c r="N50" s="168" t="s">
        <v>115</v>
      </c>
      <c r="O50" s="158" t="s">
        <v>692</v>
      </c>
      <c r="P50" s="158" t="s">
        <v>1027</v>
      </c>
      <c r="Q50" s="158" t="s">
        <v>1027</v>
      </c>
      <c r="R50" s="158" t="s">
        <v>248</v>
      </c>
      <c r="S50" s="169" t="s">
        <v>115</v>
      </c>
      <c r="T50" s="157" t="s">
        <v>117</v>
      </c>
      <c r="U50" s="157" t="s">
        <v>117</v>
      </c>
      <c r="V50" s="157" t="s">
        <v>117</v>
      </c>
      <c r="W50" s="157" t="s">
        <v>117</v>
      </c>
      <c r="X50" s="157" t="s">
        <v>117</v>
      </c>
      <c r="Y50" s="157" t="s">
        <v>117</v>
      </c>
      <c r="Z50" s="157" t="s">
        <v>117</v>
      </c>
      <c r="AA50" s="157" t="s">
        <v>69</v>
      </c>
      <c r="AB50" s="157" t="s">
        <v>69</v>
      </c>
      <c r="AC50" s="193" t="s">
        <v>69</v>
      </c>
      <c r="AD50" s="231" t="s">
        <v>69</v>
      </c>
      <c r="AE50" s="212" t="s">
        <v>115</v>
      </c>
      <c r="AF50" s="140" t="s">
        <v>115</v>
      </c>
      <c r="AG50" s="157" t="s">
        <v>115</v>
      </c>
      <c r="AH50" s="158" t="s">
        <v>769</v>
      </c>
      <c r="AI50" s="154" t="s">
        <v>115</v>
      </c>
      <c r="AJ50" s="136" t="s">
        <v>115</v>
      </c>
    </row>
    <row r="51" spans="1:36" ht="179.25" thickBot="1">
      <c r="A51" s="7">
        <v>40</v>
      </c>
      <c r="B51" s="39">
        <v>1160</v>
      </c>
      <c r="C51" s="7" t="s">
        <v>115</v>
      </c>
      <c r="D51" s="7" t="s">
        <v>115</v>
      </c>
      <c r="E51" s="60" t="s">
        <v>353</v>
      </c>
      <c r="F51" s="41" t="s">
        <v>354</v>
      </c>
      <c r="G51" s="41" t="s">
        <v>242</v>
      </c>
      <c r="H51" s="41" t="s">
        <v>242</v>
      </c>
      <c r="I51" s="41" t="s">
        <v>115</v>
      </c>
      <c r="J51" s="42" t="s">
        <v>331</v>
      </c>
      <c r="K51" s="8" t="s">
        <v>115</v>
      </c>
      <c r="L51" s="8" t="s">
        <v>61</v>
      </c>
      <c r="M51" s="41" t="s">
        <v>332</v>
      </c>
      <c r="N51" s="41" t="s">
        <v>333</v>
      </c>
      <c r="O51" s="41" t="s">
        <v>112</v>
      </c>
      <c r="P51" s="41" t="s">
        <v>340</v>
      </c>
      <c r="Q51" s="41" t="s">
        <v>335</v>
      </c>
      <c r="R51" s="41" t="s">
        <v>336</v>
      </c>
      <c r="S51" s="43" t="s">
        <v>115</v>
      </c>
      <c r="T51" s="42" t="s">
        <v>117</v>
      </c>
      <c r="U51" s="42" t="s">
        <v>118</v>
      </c>
      <c r="V51" s="42" t="s">
        <v>118</v>
      </c>
      <c r="W51" s="42" t="s">
        <v>118</v>
      </c>
      <c r="X51" s="42" t="s">
        <v>118</v>
      </c>
      <c r="Y51" s="42" t="s">
        <v>118</v>
      </c>
      <c r="Z51" s="42" t="s">
        <v>117</v>
      </c>
      <c r="AA51" s="42" t="s">
        <v>82</v>
      </c>
      <c r="AB51" s="42" t="s">
        <v>82</v>
      </c>
      <c r="AC51" s="195" t="s">
        <v>82</v>
      </c>
      <c r="AD51" s="231" t="s">
        <v>99</v>
      </c>
      <c r="AE51" s="218" t="s">
        <v>115</v>
      </c>
      <c r="AF51" s="27" t="s">
        <v>115</v>
      </c>
      <c r="AG51" s="42" t="s">
        <v>115</v>
      </c>
      <c r="AH51" s="41" t="s">
        <v>74</v>
      </c>
      <c r="AI51" s="34" t="s">
        <v>115</v>
      </c>
      <c r="AJ51" s="41" t="s">
        <v>355</v>
      </c>
    </row>
    <row r="52" spans="1:36" ht="77.25" thickBot="1">
      <c r="A52" s="133">
        <v>41</v>
      </c>
      <c r="B52" s="165">
        <v>1160</v>
      </c>
      <c r="C52" s="133" t="s">
        <v>115</v>
      </c>
      <c r="D52" s="133" t="s">
        <v>115</v>
      </c>
      <c r="E52" s="167" t="s">
        <v>356</v>
      </c>
      <c r="F52" s="158" t="s">
        <v>357</v>
      </c>
      <c r="G52" s="158" t="s">
        <v>242</v>
      </c>
      <c r="H52" s="158" t="s">
        <v>242</v>
      </c>
      <c r="I52" s="158" t="s">
        <v>115</v>
      </c>
      <c r="J52" s="137" t="s">
        <v>115</v>
      </c>
      <c r="K52" s="137" t="s">
        <v>115</v>
      </c>
      <c r="L52" s="137" t="s">
        <v>61</v>
      </c>
      <c r="M52" s="158" t="s">
        <v>332</v>
      </c>
      <c r="N52" s="158" t="s">
        <v>333</v>
      </c>
      <c r="O52" s="158" t="s">
        <v>112</v>
      </c>
      <c r="P52" s="158" t="s">
        <v>358</v>
      </c>
      <c r="Q52" s="158" t="s">
        <v>307</v>
      </c>
      <c r="R52" s="158" t="s">
        <v>336</v>
      </c>
      <c r="S52" s="169" t="s">
        <v>115</v>
      </c>
      <c r="T52" s="157" t="s">
        <v>117</v>
      </c>
      <c r="U52" s="157" t="s">
        <v>118</v>
      </c>
      <c r="V52" s="157" t="s">
        <v>118</v>
      </c>
      <c r="W52" s="157" t="s">
        <v>118</v>
      </c>
      <c r="X52" s="157" t="s">
        <v>118</v>
      </c>
      <c r="Y52" s="157" t="s">
        <v>118</v>
      </c>
      <c r="Z52" s="157" t="s">
        <v>117</v>
      </c>
      <c r="AA52" s="157" t="s">
        <v>82</v>
      </c>
      <c r="AB52" s="157" t="s">
        <v>82</v>
      </c>
      <c r="AC52" s="193" t="s">
        <v>82</v>
      </c>
      <c r="AD52" s="231" t="s">
        <v>99</v>
      </c>
      <c r="AE52" s="212" t="s">
        <v>115</v>
      </c>
      <c r="AF52" s="140" t="s">
        <v>115</v>
      </c>
      <c r="AG52" s="157" t="s">
        <v>115</v>
      </c>
      <c r="AH52" s="158" t="s">
        <v>769</v>
      </c>
      <c r="AI52" s="154" t="s">
        <v>115</v>
      </c>
      <c r="AJ52" s="136" t="s">
        <v>115</v>
      </c>
    </row>
    <row r="53" spans="1:36" ht="141" thickBot="1">
      <c r="A53" s="7">
        <v>42</v>
      </c>
      <c r="B53" s="39">
        <v>1160</v>
      </c>
      <c r="C53" s="7" t="s">
        <v>115</v>
      </c>
      <c r="D53" s="7" t="s">
        <v>115</v>
      </c>
      <c r="E53" s="41" t="s">
        <v>359</v>
      </c>
      <c r="F53" s="41" t="s">
        <v>360</v>
      </c>
      <c r="G53" s="41" t="s">
        <v>242</v>
      </c>
      <c r="H53" s="41" t="s">
        <v>242</v>
      </c>
      <c r="I53" s="41" t="s">
        <v>115</v>
      </c>
      <c r="J53" s="42" t="s">
        <v>331</v>
      </c>
      <c r="K53" s="8" t="s">
        <v>115</v>
      </c>
      <c r="L53" s="8" t="s">
        <v>61</v>
      </c>
      <c r="M53" s="41" t="s">
        <v>332</v>
      </c>
      <c r="N53" s="41" t="s">
        <v>333</v>
      </c>
      <c r="O53" s="41" t="s">
        <v>112</v>
      </c>
      <c r="P53" s="41" t="s">
        <v>340</v>
      </c>
      <c r="Q53" s="41" t="s">
        <v>335</v>
      </c>
      <c r="R53" s="41" t="s">
        <v>336</v>
      </c>
      <c r="S53" s="43" t="s">
        <v>115</v>
      </c>
      <c r="T53" s="42" t="s">
        <v>117</v>
      </c>
      <c r="U53" s="42" t="s">
        <v>118</v>
      </c>
      <c r="V53" s="42" t="s">
        <v>118</v>
      </c>
      <c r="W53" s="42" t="s">
        <v>118</v>
      </c>
      <c r="X53" s="42" t="s">
        <v>118</v>
      </c>
      <c r="Y53" s="42" t="s">
        <v>118</v>
      </c>
      <c r="Z53" s="42" t="s">
        <v>117</v>
      </c>
      <c r="AA53" s="42" t="s">
        <v>82</v>
      </c>
      <c r="AB53" s="42" t="s">
        <v>82</v>
      </c>
      <c r="AC53" s="195" t="s">
        <v>82</v>
      </c>
      <c r="AD53" s="231" t="s">
        <v>99</v>
      </c>
      <c r="AE53" s="218" t="s">
        <v>115</v>
      </c>
      <c r="AF53" s="27" t="s">
        <v>115</v>
      </c>
      <c r="AG53" s="42" t="s">
        <v>115</v>
      </c>
      <c r="AH53" s="41" t="s">
        <v>74</v>
      </c>
      <c r="AI53" s="34" t="s">
        <v>115</v>
      </c>
      <c r="AJ53" s="41" t="s">
        <v>361</v>
      </c>
    </row>
    <row r="54" spans="1:36" ht="294" thickBot="1">
      <c r="A54" s="7">
        <v>43</v>
      </c>
      <c r="B54" s="39">
        <v>1160</v>
      </c>
      <c r="C54" s="7" t="s">
        <v>115</v>
      </c>
      <c r="D54" s="7" t="s">
        <v>115</v>
      </c>
      <c r="E54" s="41" t="s">
        <v>362</v>
      </c>
      <c r="F54" s="41" t="s">
        <v>363</v>
      </c>
      <c r="G54" s="41" t="s">
        <v>242</v>
      </c>
      <c r="H54" s="41" t="s">
        <v>242</v>
      </c>
      <c r="I54" s="41" t="s">
        <v>115</v>
      </c>
      <c r="J54" s="42" t="s">
        <v>331</v>
      </c>
      <c r="K54" s="8" t="s">
        <v>115</v>
      </c>
      <c r="L54" s="8" t="s">
        <v>61</v>
      </c>
      <c r="M54" s="41" t="s">
        <v>332</v>
      </c>
      <c r="N54" s="41" t="s">
        <v>333</v>
      </c>
      <c r="O54" s="41" t="s">
        <v>112</v>
      </c>
      <c r="P54" s="41" t="s">
        <v>340</v>
      </c>
      <c r="Q54" s="41" t="s">
        <v>335</v>
      </c>
      <c r="R54" s="41" t="s">
        <v>336</v>
      </c>
      <c r="S54" s="43" t="s">
        <v>115</v>
      </c>
      <c r="T54" s="42" t="s">
        <v>117</v>
      </c>
      <c r="U54" s="42" t="s">
        <v>118</v>
      </c>
      <c r="V54" s="42" t="s">
        <v>118</v>
      </c>
      <c r="W54" s="42" t="s">
        <v>118</v>
      </c>
      <c r="X54" s="42" t="s">
        <v>118</v>
      </c>
      <c r="Y54" s="42" t="s">
        <v>118</v>
      </c>
      <c r="Z54" s="42" t="s">
        <v>117</v>
      </c>
      <c r="AA54" s="42" t="s">
        <v>82</v>
      </c>
      <c r="AB54" s="42" t="s">
        <v>82</v>
      </c>
      <c r="AC54" s="195" t="s">
        <v>82</v>
      </c>
      <c r="AD54" s="231" t="s">
        <v>99</v>
      </c>
      <c r="AE54" s="218" t="s">
        <v>115</v>
      </c>
      <c r="AF54" s="27" t="s">
        <v>115</v>
      </c>
      <c r="AG54" s="42" t="s">
        <v>115</v>
      </c>
      <c r="AH54" s="41" t="s">
        <v>323</v>
      </c>
      <c r="AI54" s="34" t="s">
        <v>115</v>
      </c>
      <c r="AJ54" s="41" t="s">
        <v>364</v>
      </c>
    </row>
    <row r="55" spans="1:36" ht="77.25" thickBot="1">
      <c r="A55" s="7">
        <v>44</v>
      </c>
      <c r="B55" s="39">
        <v>1160</v>
      </c>
      <c r="C55" s="7" t="s">
        <v>115</v>
      </c>
      <c r="D55" s="7" t="s">
        <v>115</v>
      </c>
      <c r="E55" s="41" t="s">
        <v>365</v>
      </c>
      <c r="F55" s="41" t="s">
        <v>366</v>
      </c>
      <c r="G55" s="41" t="s">
        <v>242</v>
      </c>
      <c r="H55" s="41" t="s">
        <v>242</v>
      </c>
      <c r="I55" s="41" t="s">
        <v>115</v>
      </c>
      <c r="J55" s="42" t="s">
        <v>331</v>
      </c>
      <c r="K55" s="8" t="s">
        <v>115</v>
      </c>
      <c r="L55" s="8" t="s">
        <v>61</v>
      </c>
      <c r="M55" s="41" t="s">
        <v>332</v>
      </c>
      <c r="N55" s="41" t="s">
        <v>333</v>
      </c>
      <c r="O55" s="41" t="s">
        <v>112</v>
      </c>
      <c r="P55" s="41" t="s">
        <v>340</v>
      </c>
      <c r="Q55" s="41" t="s">
        <v>335</v>
      </c>
      <c r="R55" s="41" t="s">
        <v>336</v>
      </c>
      <c r="S55" s="43" t="s">
        <v>115</v>
      </c>
      <c r="T55" s="42" t="s">
        <v>117</v>
      </c>
      <c r="U55" s="42" t="s">
        <v>118</v>
      </c>
      <c r="V55" s="42" t="s">
        <v>118</v>
      </c>
      <c r="W55" s="42" t="s">
        <v>118</v>
      </c>
      <c r="X55" s="42" t="s">
        <v>118</v>
      </c>
      <c r="Y55" s="42" t="s">
        <v>118</v>
      </c>
      <c r="Z55" s="42" t="s">
        <v>117</v>
      </c>
      <c r="AA55" s="42" t="s">
        <v>82</v>
      </c>
      <c r="AB55" s="42" t="s">
        <v>82</v>
      </c>
      <c r="AC55" s="195" t="s">
        <v>82</v>
      </c>
      <c r="AD55" s="231" t="s">
        <v>99</v>
      </c>
      <c r="AE55" s="218" t="s">
        <v>115</v>
      </c>
      <c r="AF55" s="27" t="s">
        <v>115</v>
      </c>
      <c r="AG55" s="42" t="s">
        <v>115</v>
      </c>
      <c r="AH55" s="41" t="s">
        <v>367</v>
      </c>
      <c r="AI55" s="34" t="s">
        <v>115</v>
      </c>
      <c r="AJ55" s="41" t="s">
        <v>368</v>
      </c>
    </row>
    <row r="56" spans="1:36" ht="179.25" thickBot="1">
      <c r="A56" s="7">
        <v>45</v>
      </c>
      <c r="B56" s="39">
        <v>1160</v>
      </c>
      <c r="C56" s="7" t="s">
        <v>115</v>
      </c>
      <c r="D56" s="7" t="s">
        <v>115</v>
      </c>
      <c r="E56" s="41" t="s">
        <v>369</v>
      </c>
      <c r="F56" s="41" t="s">
        <v>370</v>
      </c>
      <c r="G56" s="41" t="s">
        <v>242</v>
      </c>
      <c r="H56" s="41" t="s">
        <v>242</v>
      </c>
      <c r="I56" s="41" t="s">
        <v>115</v>
      </c>
      <c r="J56" s="8" t="s">
        <v>115</v>
      </c>
      <c r="K56" s="42" t="s">
        <v>371</v>
      </c>
      <c r="L56" s="8" t="s">
        <v>61</v>
      </c>
      <c r="M56" s="41" t="s">
        <v>332</v>
      </c>
      <c r="N56" s="41" t="s">
        <v>333</v>
      </c>
      <c r="O56" s="41" t="s">
        <v>112</v>
      </c>
      <c r="P56" s="41" t="s">
        <v>340</v>
      </c>
      <c r="Q56" s="41" t="s">
        <v>335</v>
      </c>
      <c r="R56" s="41" t="s">
        <v>336</v>
      </c>
      <c r="S56" s="43" t="s">
        <v>115</v>
      </c>
      <c r="T56" s="42" t="s">
        <v>117</v>
      </c>
      <c r="U56" s="42" t="s">
        <v>118</v>
      </c>
      <c r="V56" s="42" t="s">
        <v>118</v>
      </c>
      <c r="W56" s="42" t="s">
        <v>118</v>
      </c>
      <c r="X56" s="42" t="s">
        <v>118</v>
      </c>
      <c r="Y56" s="42" t="s">
        <v>118</v>
      </c>
      <c r="Z56" s="42" t="s">
        <v>117</v>
      </c>
      <c r="AA56" s="42" t="s">
        <v>82</v>
      </c>
      <c r="AB56" s="42" t="s">
        <v>82</v>
      </c>
      <c r="AC56" s="195" t="s">
        <v>82</v>
      </c>
      <c r="AD56" s="231" t="s">
        <v>99</v>
      </c>
      <c r="AE56" s="218" t="s">
        <v>115</v>
      </c>
      <c r="AF56" s="27" t="s">
        <v>115</v>
      </c>
      <c r="AG56" s="42" t="s">
        <v>115</v>
      </c>
      <c r="AH56" s="41" t="s">
        <v>367</v>
      </c>
      <c r="AI56" s="34" t="s">
        <v>115</v>
      </c>
      <c r="AJ56" s="41" t="s">
        <v>372</v>
      </c>
    </row>
    <row r="57" spans="1:36" ht="115.5" thickBot="1">
      <c r="A57" s="133">
        <v>46</v>
      </c>
      <c r="B57" s="165">
        <v>1160</v>
      </c>
      <c r="C57" s="133" t="s">
        <v>115</v>
      </c>
      <c r="D57" s="133" t="s">
        <v>115</v>
      </c>
      <c r="E57" s="158" t="s">
        <v>373</v>
      </c>
      <c r="F57" s="158" t="s">
        <v>374</v>
      </c>
      <c r="G57" s="158" t="s">
        <v>242</v>
      </c>
      <c r="H57" s="158" t="s">
        <v>242</v>
      </c>
      <c r="I57" s="158" t="s">
        <v>164</v>
      </c>
      <c r="J57" s="137" t="s">
        <v>115</v>
      </c>
      <c r="K57" s="137" t="s">
        <v>115</v>
      </c>
      <c r="L57" s="137" t="s">
        <v>61</v>
      </c>
      <c r="M57" s="158" t="s">
        <v>375</v>
      </c>
      <c r="N57" s="168" t="s">
        <v>115</v>
      </c>
      <c r="O57" s="158" t="s">
        <v>112</v>
      </c>
      <c r="P57" s="158" t="s">
        <v>340</v>
      </c>
      <c r="Q57" s="158" t="s">
        <v>335</v>
      </c>
      <c r="R57" s="138" t="s">
        <v>115</v>
      </c>
      <c r="S57" s="158" t="s">
        <v>359</v>
      </c>
      <c r="T57" s="157" t="s">
        <v>117</v>
      </c>
      <c r="U57" s="157" t="s">
        <v>118</v>
      </c>
      <c r="V57" s="157" t="s">
        <v>118</v>
      </c>
      <c r="W57" s="157" t="s">
        <v>118</v>
      </c>
      <c r="X57" s="157" t="s">
        <v>118</v>
      </c>
      <c r="Y57" s="157" t="s">
        <v>118</v>
      </c>
      <c r="Z57" s="157" t="s">
        <v>117</v>
      </c>
      <c r="AA57" s="157" t="s">
        <v>70</v>
      </c>
      <c r="AB57" s="157" t="s">
        <v>69</v>
      </c>
      <c r="AC57" s="193" t="s">
        <v>82</v>
      </c>
      <c r="AD57" s="231" t="s">
        <v>70</v>
      </c>
      <c r="AE57" s="212" t="s">
        <v>115</v>
      </c>
      <c r="AF57" s="140" t="s">
        <v>115</v>
      </c>
      <c r="AG57" s="157" t="s">
        <v>115</v>
      </c>
      <c r="AH57" s="158" t="s">
        <v>74</v>
      </c>
      <c r="AI57" s="154" t="s">
        <v>115</v>
      </c>
      <c r="AJ57" s="136" t="s">
        <v>115</v>
      </c>
    </row>
    <row r="58" spans="1:36" ht="77.25" thickBot="1">
      <c r="A58" s="7">
        <v>47</v>
      </c>
      <c r="B58" s="39">
        <v>1160</v>
      </c>
      <c r="C58" s="7" t="s">
        <v>115</v>
      </c>
      <c r="D58" s="7" t="s">
        <v>115</v>
      </c>
      <c r="E58" s="41" t="s">
        <v>376</v>
      </c>
      <c r="F58" s="41" t="s">
        <v>377</v>
      </c>
      <c r="G58" s="41" t="s">
        <v>242</v>
      </c>
      <c r="H58" s="41" t="s">
        <v>242</v>
      </c>
      <c r="I58" s="41" t="s">
        <v>164</v>
      </c>
      <c r="J58" s="8" t="s">
        <v>115</v>
      </c>
      <c r="K58" s="8" t="s">
        <v>115</v>
      </c>
      <c r="L58" s="8" t="s">
        <v>61</v>
      </c>
      <c r="M58" s="41" t="s">
        <v>332</v>
      </c>
      <c r="N58" s="40" t="s">
        <v>115</v>
      </c>
      <c r="O58" s="41" t="s">
        <v>112</v>
      </c>
      <c r="P58" s="41" t="s">
        <v>340</v>
      </c>
      <c r="Q58" s="41" t="s">
        <v>335</v>
      </c>
      <c r="R58" s="10" t="s">
        <v>115</v>
      </c>
      <c r="S58" s="41" t="s">
        <v>359</v>
      </c>
      <c r="T58" s="42" t="s">
        <v>117</v>
      </c>
      <c r="U58" s="42" t="s">
        <v>118</v>
      </c>
      <c r="V58" s="42" t="s">
        <v>118</v>
      </c>
      <c r="W58" s="42" t="s">
        <v>118</v>
      </c>
      <c r="X58" s="42" t="s">
        <v>118</v>
      </c>
      <c r="Y58" s="42" t="s">
        <v>118</v>
      </c>
      <c r="Z58" s="42" t="s">
        <v>117</v>
      </c>
      <c r="AA58" s="42" t="s">
        <v>70</v>
      </c>
      <c r="AB58" s="42" t="s">
        <v>69</v>
      </c>
      <c r="AC58" s="195" t="s">
        <v>82</v>
      </c>
      <c r="AD58" s="231" t="s">
        <v>70</v>
      </c>
      <c r="AE58" s="218" t="s">
        <v>115</v>
      </c>
      <c r="AF58" s="27" t="s">
        <v>115</v>
      </c>
      <c r="AG58" s="42" t="s">
        <v>115</v>
      </c>
      <c r="AH58" s="41" t="s">
        <v>74</v>
      </c>
      <c r="AI58" s="34" t="s">
        <v>115</v>
      </c>
      <c r="AJ58" s="41" t="s">
        <v>378</v>
      </c>
    </row>
    <row r="59" spans="1:36" ht="166.5" thickBot="1">
      <c r="A59" s="133">
        <v>48</v>
      </c>
      <c r="B59" s="165">
        <v>1160</v>
      </c>
      <c r="C59" s="133" t="s">
        <v>115</v>
      </c>
      <c r="D59" s="133" t="s">
        <v>115</v>
      </c>
      <c r="E59" s="158" t="s">
        <v>379</v>
      </c>
      <c r="F59" s="158" t="s">
        <v>380</v>
      </c>
      <c r="G59" s="158" t="s">
        <v>242</v>
      </c>
      <c r="H59" s="158" t="s">
        <v>242</v>
      </c>
      <c r="I59" s="158" t="s">
        <v>164</v>
      </c>
      <c r="J59" s="137" t="s">
        <v>115</v>
      </c>
      <c r="K59" s="137" t="s">
        <v>115</v>
      </c>
      <c r="L59" s="137" t="s">
        <v>61</v>
      </c>
      <c r="M59" s="158" t="s">
        <v>375</v>
      </c>
      <c r="N59" s="168" t="s">
        <v>115</v>
      </c>
      <c r="O59" s="158" t="s">
        <v>112</v>
      </c>
      <c r="P59" s="158" t="s">
        <v>340</v>
      </c>
      <c r="Q59" s="158" t="s">
        <v>335</v>
      </c>
      <c r="R59" s="138" t="s">
        <v>115</v>
      </c>
      <c r="S59" s="158" t="s">
        <v>359</v>
      </c>
      <c r="T59" s="157" t="s">
        <v>117</v>
      </c>
      <c r="U59" s="157" t="s">
        <v>118</v>
      </c>
      <c r="V59" s="157" t="s">
        <v>118</v>
      </c>
      <c r="W59" s="157" t="s">
        <v>118</v>
      </c>
      <c r="X59" s="157" t="s">
        <v>118</v>
      </c>
      <c r="Y59" s="157" t="s">
        <v>118</v>
      </c>
      <c r="Z59" s="157" t="s">
        <v>117</v>
      </c>
      <c r="AA59" s="157" t="s">
        <v>70</v>
      </c>
      <c r="AB59" s="157" t="s">
        <v>69</v>
      </c>
      <c r="AC59" s="193" t="s">
        <v>82</v>
      </c>
      <c r="AD59" s="231" t="s">
        <v>70</v>
      </c>
      <c r="AE59" s="212" t="s">
        <v>115</v>
      </c>
      <c r="AF59" s="140" t="s">
        <v>115</v>
      </c>
      <c r="AG59" s="157" t="s">
        <v>115</v>
      </c>
      <c r="AH59" s="158" t="s">
        <v>74</v>
      </c>
      <c r="AI59" s="154" t="s">
        <v>115</v>
      </c>
      <c r="AJ59" s="136" t="s">
        <v>115</v>
      </c>
    </row>
    <row r="60" spans="1:36" ht="90" thickBot="1">
      <c r="A60" s="133">
        <v>49</v>
      </c>
      <c r="B60" s="165">
        <v>1160</v>
      </c>
      <c r="C60" s="133" t="s">
        <v>115</v>
      </c>
      <c r="D60" s="133" t="s">
        <v>115</v>
      </c>
      <c r="E60" s="158" t="s">
        <v>381</v>
      </c>
      <c r="F60" s="158" t="s">
        <v>382</v>
      </c>
      <c r="G60" s="158" t="s">
        <v>242</v>
      </c>
      <c r="H60" s="158" t="s">
        <v>242</v>
      </c>
      <c r="I60" s="158" t="s">
        <v>164</v>
      </c>
      <c r="J60" s="137" t="s">
        <v>115</v>
      </c>
      <c r="K60" s="137" t="s">
        <v>115</v>
      </c>
      <c r="L60" s="137" t="s">
        <v>61</v>
      </c>
      <c r="M60" s="158" t="s">
        <v>375</v>
      </c>
      <c r="N60" s="168" t="s">
        <v>115</v>
      </c>
      <c r="O60" s="158" t="s">
        <v>112</v>
      </c>
      <c r="P60" s="158" t="s">
        <v>340</v>
      </c>
      <c r="Q60" s="158" t="s">
        <v>335</v>
      </c>
      <c r="R60" s="138" t="s">
        <v>115</v>
      </c>
      <c r="S60" s="158" t="s">
        <v>359</v>
      </c>
      <c r="T60" s="157" t="s">
        <v>117</v>
      </c>
      <c r="U60" s="157" t="s">
        <v>118</v>
      </c>
      <c r="V60" s="157" t="s">
        <v>118</v>
      </c>
      <c r="W60" s="157" t="s">
        <v>118</v>
      </c>
      <c r="X60" s="157" t="s">
        <v>118</v>
      </c>
      <c r="Y60" s="157" t="s">
        <v>118</v>
      </c>
      <c r="Z60" s="157" t="s">
        <v>117</v>
      </c>
      <c r="AA60" s="157" t="s">
        <v>70</v>
      </c>
      <c r="AB60" s="157" t="s">
        <v>69</v>
      </c>
      <c r="AC60" s="193" t="s">
        <v>82</v>
      </c>
      <c r="AD60" s="231" t="s">
        <v>70</v>
      </c>
      <c r="AE60" s="212" t="s">
        <v>115</v>
      </c>
      <c r="AF60" s="140" t="s">
        <v>115</v>
      </c>
      <c r="AG60" s="157" t="s">
        <v>115</v>
      </c>
      <c r="AH60" s="158" t="s">
        <v>74</v>
      </c>
      <c r="AI60" s="154" t="s">
        <v>115</v>
      </c>
      <c r="AJ60" s="136" t="s">
        <v>115</v>
      </c>
    </row>
    <row r="61" spans="1:36" ht="153.75" thickBot="1">
      <c r="A61" s="133">
        <v>50</v>
      </c>
      <c r="B61" s="165">
        <v>1160</v>
      </c>
      <c r="C61" s="133" t="s">
        <v>115</v>
      </c>
      <c r="D61" s="133" t="s">
        <v>115</v>
      </c>
      <c r="E61" s="158" t="s">
        <v>383</v>
      </c>
      <c r="F61" s="158" t="s">
        <v>384</v>
      </c>
      <c r="G61" s="158" t="s">
        <v>242</v>
      </c>
      <c r="H61" s="158" t="s">
        <v>385</v>
      </c>
      <c r="I61" s="158" t="s">
        <v>115</v>
      </c>
      <c r="J61" s="137" t="s">
        <v>115</v>
      </c>
      <c r="K61" s="157" t="s">
        <v>371</v>
      </c>
      <c r="L61" s="137" t="s">
        <v>61</v>
      </c>
      <c r="M61" s="158" t="s">
        <v>375</v>
      </c>
      <c r="N61" s="168" t="s">
        <v>115</v>
      </c>
      <c r="O61" s="158" t="s">
        <v>112</v>
      </c>
      <c r="P61" s="158" t="s">
        <v>358</v>
      </c>
      <c r="Q61" s="158" t="s">
        <v>386</v>
      </c>
      <c r="R61" s="158" t="s">
        <v>336</v>
      </c>
      <c r="S61" s="169" t="s">
        <v>115</v>
      </c>
      <c r="T61" s="157" t="s">
        <v>117</v>
      </c>
      <c r="U61" s="157" t="s">
        <v>117</v>
      </c>
      <c r="V61" s="157" t="s">
        <v>117</v>
      </c>
      <c r="W61" s="157" t="s">
        <v>117</v>
      </c>
      <c r="X61" s="157" t="s">
        <v>117</v>
      </c>
      <c r="Y61" s="157" t="s">
        <v>117</v>
      </c>
      <c r="Z61" s="157" t="s">
        <v>117</v>
      </c>
      <c r="AA61" s="157" t="s">
        <v>82</v>
      </c>
      <c r="AB61" s="157" t="s">
        <v>82</v>
      </c>
      <c r="AC61" s="193" t="s">
        <v>82</v>
      </c>
      <c r="AD61" s="231" t="s">
        <v>99</v>
      </c>
      <c r="AE61" s="212" t="s">
        <v>115</v>
      </c>
      <c r="AF61" s="140" t="s">
        <v>115</v>
      </c>
      <c r="AG61" s="157" t="s">
        <v>115</v>
      </c>
      <c r="AH61" s="158" t="s">
        <v>74</v>
      </c>
      <c r="AI61" s="154" t="s">
        <v>115</v>
      </c>
      <c r="AJ61" s="136" t="s">
        <v>115</v>
      </c>
    </row>
    <row r="62" spans="1:36" ht="357.75" thickBot="1">
      <c r="A62" s="133">
        <v>51</v>
      </c>
      <c r="B62" s="165">
        <v>1160</v>
      </c>
      <c r="C62" s="133" t="s">
        <v>115</v>
      </c>
      <c r="D62" s="133" t="s">
        <v>115</v>
      </c>
      <c r="E62" s="158" t="s">
        <v>387</v>
      </c>
      <c r="F62" s="158" t="s">
        <v>388</v>
      </c>
      <c r="G62" s="158" t="s">
        <v>242</v>
      </c>
      <c r="H62" s="158" t="s">
        <v>385</v>
      </c>
      <c r="I62" s="158" t="s">
        <v>115</v>
      </c>
      <c r="J62" s="137" t="s">
        <v>115</v>
      </c>
      <c r="K62" s="157" t="s">
        <v>371</v>
      </c>
      <c r="L62" s="137" t="s">
        <v>61</v>
      </c>
      <c r="M62" s="158" t="s">
        <v>375</v>
      </c>
      <c r="N62" s="168" t="s">
        <v>115</v>
      </c>
      <c r="O62" s="158" t="s">
        <v>112</v>
      </c>
      <c r="P62" s="158" t="s">
        <v>389</v>
      </c>
      <c r="Q62" s="158" t="s">
        <v>390</v>
      </c>
      <c r="R62" s="158" t="s">
        <v>391</v>
      </c>
      <c r="S62" s="169" t="s">
        <v>115</v>
      </c>
      <c r="T62" s="157" t="s">
        <v>117</v>
      </c>
      <c r="U62" s="157" t="s">
        <v>117</v>
      </c>
      <c r="V62" s="157" t="s">
        <v>117</v>
      </c>
      <c r="W62" s="157" t="s">
        <v>117</v>
      </c>
      <c r="X62" s="157" t="s">
        <v>117</v>
      </c>
      <c r="Y62" s="157" t="s">
        <v>117</v>
      </c>
      <c r="Z62" s="157" t="s">
        <v>117</v>
      </c>
      <c r="AA62" s="157" t="s">
        <v>82</v>
      </c>
      <c r="AB62" s="157" t="s">
        <v>82</v>
      </c>
      <c r="AC62" s="193" t="s">
        <v>82</v>
      </c>
      <c r="AD62" s="231" t="s">
        <v>99</v>
      </c>
      <c r="AE62" s="212" t="s">
        <v>115</v>
      </c>
      <c r="AF62" s="140" t="s">
        <v>115</v>
      </c>
      <c r="AG62" s="157" t="s">
        <v>115</v>
      </c>
      <c r="AH62" s="158" t="s">
        <v>74</v>
      </c>
      <c r="AI62" s="154" t="s">
        <v>115</v>
      </c>
      <c r="AJ62" s="136" t="s">
        <v>115</v>
      </c>
    </row>
    <row r="63" spans="1:36" ht="77.25" thickBot="1">
      <c r="A63" s="133">
        <v>52</v>
      </c>
      <c r="B63" s="165">
        <v>1160</v>
      </c>
      <c r="C63" s="133" t="s">
        <v>115</v>
      </c>
      <c r="D63" s="133" t="s">
        <v>115</v>
      </c>
      <c r="E63" s="158" t="s">
        <v>392</v>
      </c>
      <c r="F63" s="158" t="s">
        <v>393</v>
      </c>
      <c r="G63" s="158" t="s">
        <v>242</v>
      </c>
      <c r="H63" s="158" t="s">
        <v>242</v>
      </c>
      <c r="I63" s="158" t="s">
        <v>115</v>
      </c>
      <c r="J63" s="137" t="s">
        <v>115</v>
      </c>
      <c r="K63" s="157" t="s">
        <v>371</v>
      </c>
      <c r="L63" s="137" t="s">
        <v>61</v>
      </c>
      <c r="M63" s="158" t="s">
        <v>332</v>
      </c>
      <c r="N63" s="168" t="s">
        <v>115</v>
      </c>
      <c r="O63" s="158" t="s">
        <v>112</v>
      </c>
      <c r="P63" s="158" t="s">
        <v>340</v>
      </c>
      <c r="Q63" s="158" t="s">
        <v>335</v>
      </c>
      <c r="R63" s="158" t="s">
        <v>336</v>
      </c>
      <c r="S63" s="169" t="s">
        <v>115</v>
      </c>
      <c r="T63" s="157" t="s">
        <v>117</v>
      </c>
      <c r="U63" s="157" t="s">
        <v>118</v>
      </c>
      <c r="V63" s="157" t="s">
        <v>118</v>
      </c>
      <c r="W63" s="157" t="s">
        <v>118</v>
      </c>
      <c r="X63" s="157" t="s">
        <v>118</v>
      </c>
      <c r="Y63" s="157" t="s">
        <v>118</v>
      </c>
      <c r="Z63" s="157" t="s">
        <v>117</v>
      </c>
      <c r="AA63" s="157" t="s">
        <v>82</v>
      </c>
      <c r="AB63" s="157" t="s">
        <v>82</v>
      </c>
      <c r="AC63" s="193" t="s">
        <v>82</v>
      </c>
      <c r="AD63" s="231" t="s">
        <v>99</v>
      </c>
      <c r="AE63" s="212" t="s">
        <v>115</v>
      </c>
      <c r="AF63" s="140" t="s">
        <v>115</v>
      </c>
      <c r="AG63" s="157" t="s">
        <v>115</v>
      </c>
      <c r="AH63" s="158" t="s">
        <v>74</v>
      </c>
      <c r="AI63" s="154" t="s">
        <v>115</v>
      </c>
      <c r="AJ63" s="136" t="s">
        <v>115</v>
      </c>
    </row>
    <row r="64" spans="1:36" ht="77.25" thickBot="1">
      <c r="A64" s="133">
        <v>53</v>
      </c>
      <c r="B64" s="165">
        <v>1160</v>
      </c>
      <c r="C64" s="133" t="s">
        <v>115</v>
      </c>
      <c r="D64" s="133" t="s">
        <v>115</v>
      </c>
      <c r="E64" s="158" t="s">
        <v>392</v>
      </c>
      <c r="F64" s="158" t="s">
        <v>394</v>
      </c>
      <c r="G64" s="158" t="s">
        <v>242</v>
      </c>
      <c r="H64" s="158" t="s">
        <v>242</v>
      </c>
      <c r="I64" s="158" t="s">
        <v>115</v>
      </c>
      <c r="J64" s="137" t="s">
        <v>115</v>
      </c>
      <c r="K64" s="157" t="s">
        <v>371</v>
      </c>
      <c r="L64" s="137" t="s">
        <v>61</v>
      </c>
      <c r="M64" s="158" t="s">
        <v>332</v>
      </c>
      <c r="N64" s="168" t="s">
        <v>115</v>
      </c>
      <c r="O64" s="158" t="s">
        <v>112</v>
      </c>
      <c r="P64" s="158" t="s">
        <v>340</v>
      </c>
      <c r="Q64" s="158" t="s">
        <v>335</v>
      </c>
      <c r="R64" s="158" t="s">
        <v>336</v>
      </c>
      <c r="S64" s="169" t="s">
        <v>115</v>
      </c>
      <c r="T64" s="157" t="s">
        <v>117</v>
      </c>
      <c r="U64" s="157" t="s">
        <v>118</v>
      </c>
      <c r="V64" s="157" t="s">
        <v>118</v>
      </c>
      <c r="W64" s="157" t="s">
        <v>118</v>
      </c>
      <c r="X64" s="157" t="s">
        <v>118</v>
      </c>
      <c r="Y64" s="157" t="s">
        <v>118</v>
      </c>
      <c r="Z64" s="157" t="s">
        <v>117</v>
      </c>
      <c r="AA64" s="157" t="s">
        <v>82</v>
      </c>
      <c r="AB64" s="157" t="s">
        <v>82</v>
      </c>
      <c r="AC64" s="193" t="s">
        <v>82</v>
      </c>
      <c r="AD64" s="231" t="s">
        <v>99</v>
      </c>
      <c r="AE64" s="212" t="s">
        <v>115</v>
      </c>
      <c r="AF64" s="140" t="s">
        <v>115</v>
      </c>
      <c r="AG64" s="157" t="s">
        <v>115</v>
      </c>
      <c r="AH64" s="158" t="s">
        <v>74</v>
      </c>
      <c r="AI64" s="154" t="s">
        <v>115</v>
      </c>
      <c r="AJ64" s="136" t="s">
        <v>115</v>
      </c>
    </row>
    <row r="65" spans="1:36" ht="90" thickBot="1">
      <c r="A65" s="133">
        <v>54</v>
      </c>
      <c r="B65" s="165">
        <v>1160</v>
      </c>
      <c r="C65" s="133" t="s">
        <v>115</v>
      </c>
      <c r="D65" s="133" t="s">
        <v>115</v>
      </c>
      <c r="E65" s="158" t="s">
        <v>392</v>
      </c>
      <c r="F65" s="158" t="s">
        <v>395</v>
      </c>
      <c r="G65" s="158" t="s">
        <v>242</v>
      </c>
      <c r="H65" s="158" t="s">
        <v>242</v>
      </c>
      <c r="I65" s="158" t="s">
        <v>115</v>
      </c>
      <c r="J65" s="137" t="s">
        <v>115</v>
      </c>
      <c r="K65" s="157" t="s">
        <v>371</v>
      </c>
      <c r="L65" s="137" t="s">
        <v>61</v>
      </c>
      <c r="M65" s="158" t="s">
        <v>332</v>
      </c>
      <c r="N65" s="168" t="s">
        <v>115</v>
      </c>
      <c r="O65" s="158" t="s">
        <v>112</v>
      </c>
      <c r="P65" s="158" t="s">
        <v>340</v>
      </c>
      <c r="Q65" s="158" t="s">
        <v>335</v>
      </c>
      <c r="R65" s="158" t="s">
        <v>336</v>
      </c>
      <c r="S65" s="169" t="s">
        <v>115</v>
      </c>
      <c r="T65" s="157" t="s">
        <v>117</v>
      </c>
      <c r="U65" s="157" t="s">
        <v>118</v>
      </c>
      <c r="V65" s="157" t="s">
        <v>118</v>
      </c>
      <c r="W65" s="157" t="s">
        <v>118</v>
      </c>
      <c r="X65" s="157" t="s">
        <v>118</v>
      </c>
      <c r="Y65" s="157" t="s">
        <v>118</v>
      </c>
      <c r="Z65" s="157" t="s">
        <v>117</v>
      </c>
      <c r="AA65" s="157" t="s">
        <v>82</v>
      </c>
      <c r="AB65" s="157" t="s">
        <v>82</v>
      </c>
      <c r="AC65" s="193" t="s">
        <v>82</v>
      </c>
      <c r="AD65" s="231" t="s">
        <v>99</v>
      </c>
      <c r="AE65" s="212" t="s">
        <v>115</v>
      </c>
      <c r="AF65" s="140" t="s">
        <v>115</v>
      </c>
      <c r="AG65" s="157" t="s">
        <v>115</v>
      </c>
      <c r="AH65" s="158" t="s">
        <v>74</v>
      </c>
      <c r="AI65" s="154" t="s">
        <v>115</v>
      </c>
      <c r="AJ65" s="136" t="s">
        <v>115</v>
      </c>
    </row>
    <row r="66" spans="1:36" ht="409.5" thickBot="1">
      <c r="A66" s="7">
        <v>55</v>
      </c>
      <c r="B66" s="39">
        <v>1160</v>
      </c>
      <c r="C66" s="7" t="s">
        <v>115</v>
      </c>
      <c r="D66" s="7" t="s">
        <v>115</v>
      </c>
      <c r="E66" s="41" t="s">
        <v>396</v>
      </c>
      <c r="F66" s="41" t="s">
        <v>397</v>
      </c>
      <c r="G66" s="41" t="s">
        <v>242</v>
      </c>
      <c r="H66" s="41" t="s">
        <v>242</v>
      </c>
      <c r="I66" s="41" t="s">
        <v>115</v>
      </c>
      <c r="J66" s="8" t="s">
        <v>115</v>
      </c>
      <c r="K66" s="42" t="s">
        <v>371</v>
      </c>
      <c r="L66" s="8" t="s">
        <v>61</v>
      </c>
      <c r="M66" s="41" t="s">
        <v>332</v>
      </c>
      <c r="N66" s="40" t="s">
        <v>115</v>
      </c>
      <c r="O66" s="41" t="s">
        <v>112</v>
      </c>
      <c r="P66" s="41" t="s">
        <v>340</v>
      </c>
      <c r="Q66" s="41" t="s">
        <v>335</v>
      </c>
      <c r="R66" s="41" t="s">
        <v>398</v>
      </c>
      <c r="S66" s="43" t="s">
        <v>115</v>
      </c>
      <c r="T66" s="42" t="s">
        <v>117</v>
      </c>
      <c r="U66" s="42" t="s">
        <v>118</v>
      </c>
      <c r="V66" s="42" t="s">
        <v>118</v>
      </c>
      <c r="W66" s="42" t="s">
        <v>118</v>
      </c>
      <c r="X66" s="42" t="s">
        <v>118</v>
      </c>
      <c r="Y66" s="42" t="s">
        <v>118</v>
      </c>
      <c r="Z66" s="42" t="s">
        <v>117</v>
      </c>
      <c r="AA66" s="42" t="s">
        <v>82</v>
      </c>
      <c r="AB66" s="42" t="s">
        <v>82</v>
      </c>
      <c r="AC66" s="195" t="s">
        <v>82</v>
      </c>
      <c r="AD66" s="231" t="s">
        <v>99</v>
      </c>
      <c r="AE66" s="218" t="s">
        <v>115</v>
      </c>
      <c r="AF66" s="27" t="s">
        <v>115</v>
      </c>
      <c r="AG66" s="42" t="s">
        <v>115</v>
      </c>
      <c r="AH66" s="41" t="s">
        <v>74</v>
      </c>
      <c r="AI66" s="34" t="s">
        <v>115</v>
      </c>
      <c r="AJ66" s="41" t="s">
        <v>399</v>
      </c>
    </row>
    <row r="67" spans="1:36" ht="345" thickBot="1">
      <c r="A67" s="7">
        <v>56</v>
      </c>
      <c r="B67" s="39">
        <v>1160</v>
      </c>
      <c r="C67" s="7" t="s">
        <v>115</v>
      </c>
      <c r="D67" s="7" t="s">
        <v>115</v>
      </c>
      <c r="E67" s="41" t="s">
        <v>400</v>
      </c>
      <c r="F67" s="41" t="s">
        <v>401</v>
      </c>
      <c r="G67" s="41" t="s">
        <v>242</v>
      </c>
      <c r="H67" s="41" t="s">
        <v>242</v>
      </c>
      <c r="I67" s="41" t="s">
        <v>115</v>
      </c>
      <c r="J67" s="8" t="s">
        <v>115</v>
      </c>
      <c r="K67" s="42" t="s">
        <v>371</v>
      </c>
      <c r="L67" s="8" t="s">
        <v>61</v>
      </c>
      <c r="M67" s="41" t="s">
        <v>332</v>
      </c>
      <c r="N67" s="40" t="s">
        <v>115</v>
      </c>
      <c r="O67" s="41" t="s">
        <v>112</v>
      </c>
      <c r="P67" s="41" t="s">
        <v>340</v>
      </c>
      <c r="Q67" s="41" t="s">
        <v>335</v>
      </c>
      <c r="R67" s="41" t="s">
        <v>398</v>
      </c>
      <c r="S67" s="43" t="s">
        <v>115</v>
      </c>
      <c r="T67" s="42" t="s">
        <v>117</v>
      </c>
      <c r="U67" s="42" t="s">
        <v>118</v>
      </c>
      <c r="V67" s="42" t="s">
        <v>118</v>
      </c>
      <c r="W67" s="42" t="s">
        <v>118</v>
      </c>
      <c r="X67" s="42" t="s">
        <v>118</v>
      </c>
      <c r="Y67" s="42" t="s">
        <v>118</v>
      </c>
      <c r="Z67" s="42" t="s">
        <v>117</v>
      </c>
      <c r="AA67" s="42" t="s">
        <v>82</v>
      </c>
      <c r="AB67" s="42" t="s">
        <v>82</v>
      </c>
      <c r="AC67" s="195" t="s">
        <v>82</v>
      </c>
      <c r="AD67" s="231" t="s">
        <v>99</v>
      </c>
      <c r="AE67" s="218" t="s">
        <v>115</v>
      </c>
      <c r="AF67" s="27" t="s">
        <v>115</v>
      </c>
      <c r="AG67" s="42" t="s">
        <v>115</v>
      </c>
      <c r="AH67" s="41" t="s">
        <v>402</v>
      </c>
      <c r="AI67" s="34" t="s">
        <v>115</v>
      </c>
      <c r="AJ67" s="41" t="s">
        <v>403</v>
      </c>
    </row>
    <row r="68" spans="1:36" ht="243" thickBot="1">
      <c r="A68" s="133">
        <v>57</v>
      </c>
      <c r="B68" s="165">
        <v>1160</v>
      </c>
      <c r="C68" s="133" t="s">
        <v>115</v>
      </c>
      <c r="D68" s="133" t="s">
        <v>115</v>
      </c>
      <c r="E68" s="158" t="s">
        <v>404</v>
      </c>
      <c r="F68" s="158" t="s">
        <v>405</v>
      </c>
      <c r="G68" s="158" t="s">
        <v>242</v>
      </c>
      <c r="H68" s="158" t="s">
        <v>242</v>
      </c>
      <c r="I68" s="158" t="s">
        <v>115</v>
      </c>
      <c r="J68" s="137" t="s">
        <v>115</v>
      </c>
      <c r="K68" s="137" t="s">
        <v>115</v>
      </c>
      <c r="L68" s="137" t="s">
        <v>61</v>
      </c>
      <c r="M68" s="168" t="s">
        <v>115</v>
      </c>
      <c r="N68" s="168" t="s">
        <v>115</v>
      </c>
      <c r="O68" s="158" t="s">
        <v>692</v>
      </c>
      <c r="P68" s="158" t="s">
        <v>1027</v>
      </c>
      <c r="Q68" s="158" t="s">
        <v>1027</v>
      </c>
      <c r="R68" s="158" t="s">
        <v>1028</v>
      </c>
      <c r="S68" s="169" t="s">
        <v>115</v>
      </c>
      <c r="T68" s="157" t="s">
        <v>117</v>
      </c>
      <c r="U68" s="157" t="s">
        <v>117</v>
      </c>
      <c r="V68" s="157" t="s">
        <v>117</v>
      </c>
      <c r="W68" s="157" t="s">
        <v>117</v>
      </c>
      <c r="X68" s="157" t="s">
        <v>117</v>
      </c>
      <c r="Y68" s="157" t="s">
        <v>117</v>
      </c>
      <c r="Z68" s="157" t="s">
        <v>117</v>
      </c>
      <c r="AA68" s="157" t="s">
        <v>69</v>
      </c>
      <c r="AB68" s="157" t="s">
        <v>69</v>
      </c>
      <c r="AC68" s="193" t="s">
        <v>69</v>
      </c>
      <c r="AD68" s="231" t="s">
        <v>69</v>
      </c>
      <c r="AE68" s="212" t="s">
        <v>115</v>
      </c>
      <c r="AF68" s="140" t="s">
        <v>115</v>
      </c>
      <c r="AG68" s="157" t="s">
        <v>115</v>
      </c>
      <c r="AH68" s="158" t="s">
        <v>769</v>
      </c>
      <c r="AI68" s="154" t="s">
        <v>115</v>
      </c>
      <c r="AJ68" s="136" t="s">
        <v>115</v>
      </c>
    </row>
    <row r="69" spans="1:36" ht="217.5" thickBot="1">
      <c r="A69" s="133">
        <v>58</v>
      </c>
      <c r="B69" s="170">
        <v>1120</v>
      </c>
      <c r="C69" s="170">
        <v>2</v>
      </c>
      <c r="D69" s="170">
        <v>1</v>
      </c>
      <c r="E69" s="171" t="s">
        <v>407</v>
      </c>
      <c r="F69" s="171" t="s">
        <v>408</v>
      </c>
      <c r="G69" s="171" t="s">
        <v>409</v>
      </c>
      <c r="H69" s="171" t="s">
        <v>410</v>
      </c>
      <c r="I69" s="170" t="s">
        <v>411</v>
      </c>
      <c r="J69" s="137" t="s">
        <v>115</v>
      </c>
      <c r="K69" s="137" t="s">
        <v>115</v>
      </c>
      <c r="L69" s="137" t="s">
        <v>61</v>
      </c>
      <c r="M69" s="171" t="s">
        <v>62</v>
      </c>
      <c r="N69" s="171" t="s">
        <v>413</v>
      </c>
      <c r="O69" s="171" t="s">
        <v>414</v>
      </c>
      <c r="P69" s="171" t="s">
        <v>415</v>
      </c>
      <c r="Q69" s="170" t="s">
        <v>416</v>
      </c>
      <c r="R69" s="171" t="s">
        <v>417</v>
      </c>
      <c r="S69" s="171" t="s">
        <v>418</v>
      </c>
      <c r="T69" s="170" t="s">
        <v>117</v>
      </c>
      <c r="U69" s="170" t="s">
        <v>117</v>
      </c>
      <c r="V69" s="170" t="s">
        <v>117</v>
      </c>
      <c r="W69" s="170" t="s">
        <v>118</v>
      </c>
      <c r="X69" s="170" t="s">
        <v>117</v>
      </c>
      <c r="Y69" s="170" t="s">
        <v>117</v>
      </c>
      <c r="Z69" s="170" t="s">
        <v>118</v>
      </c>
      <c r="AA69" s="170" t="s">
        <v>123</v>
      </c>
      <c r="AB69" s="170" t="s">
        <v>123</v>
      </c>
      <c r="AC69" s="196" t="s">
        <v>123</v>
      </c>
      <c r="AD69" s="232" t="s">
        <v>69</v>
      </c>
      <c r="AE69" s="212" t="s">
        <v>115</v>
      </c>
      <c r="AF69" s="170" t="s">
        <v>420</v>
      </c>
      <c r="AG69" s="170" t="s">
        <v>131</v>
      </c>
      <c r="AH69" s="171" t="s">
        <v>402</v>
      </c>
      <c r="AI69" s="171" t="s">
        <v>421</v>
      </c>
      <c r="AJ69" s="136" t="s">
        <v>115</v>
      </c>
    </row>
    <row r="70" spans="1:36" ht="409.5" thickBot="1">
      <c r="A70" s="133">
        <v>59</v>
      </c>
      <c r="B70" s="165">
        <v>1120</v>
      </c>
      <c r="C70" s="165">
        <v>19</v>
      </c>
      <c r="D70" s="165">
        <v>1</v>
      </c>
      <c r="E70" s="166" t="s">
        <v>422</v>
      </c>
      <c r="F70" s="166" t="s">
        <v>423</v>
      </c>
      <c r="G70" s="166" t="s">
        <v>409</v>
      </c>
      <c r="H70" s="166" t="s">
        <v>410</v>
      </c>
      <c r="I70" s="165" t="s">
        <v>411</v>
      </c>
      <c r="J70" s="137" t="s">
        <v>115</v>
      </c>
      <c r="K70" s="137" t="s">
        <v>115</v>
      </c>
      <c r="L70" s="137" t="s">
        <v>61</v>
      </c>
      <c r="M70" s="166" t="s">
        <v>62</v>
      </c>
      <c r="N70" s="166" t="s">
        <v>413</v>
      </c>
      <c r="O70" s="166" t="s">
        <v>414</v>
      </c>
      <c r="P70" s="166" t="s">
        <v>415</v>
      </c>
      <c r="Q70" s="165" t="s">
        <v>416</v>
      </c>
      <c r="R70" s="166" t="s">
        <v>417</v>
      </c>
      <c r="S70" s="166" t="s">
        <v>424</v>
      </c>
      <c r="T70" s="165" t="s">
        <v>117</v>
      </c>
      <c r="U70" s="165" t="s">
        <v>117</v>
      </c>
      <c r="V70" s="165" t="s">
        <v>117</v>
      </c>
      <c r="W70" s="165" t="s">
        <v>118</v>
      </c>
      <c r="X70" s="165" t="s">
        <v>117</v>
      </c>
      <c r="Y70" s="165" t="s">
        <v>117</v>
      </c>
      <c r="Z70" s="165" t="s">
        <v>118</v>
      </c>
      <c r="AA70" s="165" t="s">
        <v>69</v>
      </c>
      <c r="AB70" s="165" t="s">
        <v>99</v>
      </c>
      <c r="AC70" s="197" t="s">
        <v>70</v>
      </c>
      <c r="AD70" s="232" t="s">
        <v>70</v>
      </c>
      <c r="AE70" s="219" t="s">
        <v>425</v>
      </c>
      <c r="AF70" s="165" t="s">
        <v>420</v>
      </c>
      <c r="AG70" s="165" t="s">
        <v>125</v>
      </c>
      <c r="AH70" s="166" t="s">
        <v>402</v>
      </c>
      <c r="AI70" s="166" t="s">
        <v>426</v>
      </c>
      <c r="AJ70" s="136" t="s">
        <v>115</v>
      </c>
    </row>
    <row r="71" spans="1:36" ht="409.5" thickBot="1">
      <c r="A71" s="133">
        <v>60</v>
      </c>
      <c r="B71" s="165">
        <v>1120</v>
      </c>
      <c r="C71" s="165">
        <v>19</v>
      </c>
      <c r="D71" s="165">
        <v>2</v>
      </c>
      <c r="E71" s="166" t="s">
        <v>428</v>
      </c>
      <c r="F71" s="166" t="s">
        <v>429</v>
      </c>
      <c r="G71" s="166" t="s">
        <v>409</v>
      </c>
      <c r="H71" s="166" t="s">
        <v>410</v>
      </c>
      <c r="I71" s="165" t="s">
        <v>411</v>
      </c>
      <c r="J71" s="137" t="s">
        <v>115</v>
      </c>
      <c r="K71" s="137" t="s">
        <v>115</v>
      </c>
      <c r="L71" s="137" t="s">
        <v>61</v>
      </c>
      <c r="M71" s="166" t="s">
        <v>62</v>
      </c>
      <c r="N71" s="166" t="s">
        <v>413</v>
      </c>
      <c r="O71" s="166" t="s">
        <v>430</v>
      </c>
      <c r="P71" s="166" t="s">
        <v>415</v>
      </c>
      <c r="Q71" s="165" t="s">
        <v>416</v>
      </c>
      <c r="R71" s="166" t="s">
        <v>417</v>
      </c>
      <c r="S71" s="166" t="s">
        <v>431</v>
      </c>
      <c r="T71" s="165" t="s">
        <v>117</v>
      </c>
      <c r="U71" s="165" t="s">
        <v>117</v>
      </c>
      <c r="V71" s="165" t="s">
        <v>117</v>
      </c>
      <c r="W71" s="165" t="s">
        <v>118</v>
      </c>
      <c r="X71" s="165" t="s">
        <v>117</v>
      </c>
      <c r="Y71" s="165" t="s">
        <v>117</v>
      </c>
      <c r="Z71" s="165" t="s">
        <v>118</v>
      </c>
      <c r="AA71" s="165" t="s">
        <v>69</v>
      </c>
      <c r="AB71" s="165" t="s">
        <v>99</v>
      </c>
      <c r="AC71" s="197" t="s">
        <v>70</v>
      </c>
      <c r="AD71" s="232" t="s">
        <v>70</v>
      </c>
      <c r="AE71" s="219" t="s">
        <v>432</v>
      </c>
      <c r="AF71" s="165" t="s">
        <v>420</v>
      </c>
      <c r="AG71" s="165" t="s">
        <v>131</v>
      </c>
      <c r="AH71" s="166" t="s">
        <v>402</v>
      </c>
      <c r="AI71" s="166" t="s">
        <v>433</v>
      </c>
      <c r="AJ71" s="136" t="s">
        <v>115</v>
      </c>
    </row>
    <row r="72" spans="1:36" ht="204.75" thickBot="1">
      <c r="A72" s="133">
        <v>61</v>
      </c>
      <c r="B72" s="165">
        <v>1120</v>
      </c>
      <c r="C72" s="165">
        <v>28</v>
      </c>
      <c r="D72" s="165">
        <v>3</v>
      </c>
      <c r="E72" s="166" t="s">
        <v>435</v>
      </c>
      <c r="F72" s="166" t="s">
        <v>436</v>
      </c>
      <c r="G72" s="166" t="s">
        <v>409</v>
      </c>
      <c r="H72" s="166" t="s">
        <v>410</v>
      </c>
      <c r="I72" s="165" t="s">
        <v>411</v>
      </c>
      <c r="J72" s="137" t="s">
        <v>115</v>
      </c>
      <c r="K72" s="137" t="s">
        <v>115</v>
      </c>
      <c r="L72" s="137" t="s">
        <v>61</v>
      </c>
      <c r="M72" s="166" t="s">
        <v>62</v>
      </c>
      <c r="N72" s="166" t="s">
        <v>437</v>
      </c>
      <c r="O72" s="166" t="s">
        <v>414</v>
      </c>
      <c r="P72" s="166" t="s">
        <v>415</v>
      </c>
      <c r="Q72" s="165" t="s">
        <v>416</v>
      </c>
      <c r="R72" s="166" t="s">
        <v>417</v>
      </c>
      <c r="S72" s="166" t="s">
        <v>438</v>
      </c>
      <c r="T72" s="165" t="s">
        <v>117</v>
      </c>
      <c r="U72" s="165" t="s">
        <v>117</v>
      </c>
      <c r="V72" s="165" t="s">
        <v>117</v>
      </c>
      <c r="W72" s="165" t="s">
        <v>117</v>
      </c>
      <c r="X72" s="165" t="s">
        <v>118</v>
      </c>
      <c r="Y72" s="165" t="s">
        <v>117</v>
      </c>
      <c r="Z72" s="165" t="s">
        <v>118</v>
      </c>
      <c r="AA72" s="165" t="s">
        <v>69</v>
      </c>
      <c r="AB72" s="165" t="s">
        <v>99</v>
      </c>
      <c r="AC72" s="197" t="s">
        <v>70</v>
      </c>
      <c r="AD72" s="232" t="s">
        <v>70</v>
      </c>
      <c r="AE72" s="212" t="s">
        <v>115</v>
      </c>
      <c r="AF72" s="165" t="s">
        <v>420</v>
      </c>
      <c r="AG72" s="165" t="s">
        <v>149</v>
      </c>
      <c r="AH72" s="166" t="s">
        <v>402</v>
      </c>
      <c r="AI72" s="166" t="s">
        <v>440</v>
      </c>
      <c r="AJ72" s="136" t="s">
        <v>115</v>
      </c>
    </row>
    <row r="73" spans="1:36" ht="409.5" thickBot="1">
      <c r="A73" s="133">
        <v>62</v>
      </c>
      <c r="B73" s="165">
        <v>1120</v>
      </c>
      <c r="C73" s="165">
        <v>19</v>
      </c>
      <c r="D73" s="165">
        <v>4</v>
      </c>
      <c r="E73" s="166" t="s">
        <v>143</v>
      </c>
      <c r="F73" s="166" t="s">
        <v>441</v>
      </c>
      <c r="G73" s="166" t="s">
        <v>409</v>
      </c>
      <c r="H73" s="166" t="s">
        <v>410</v>
      </c>
      <c r="I73" s="165" t="s">
        <v>411</v>
      </c>
      <c r="J73" s="137" t="s">
        <v>115</v>
      </c>
      <c r="K73" s="137" t="s">
        <v>115</v>
      </c>
      <c r="L73" s="137" t="s">
        <v>61</v>
      </c>
      <c r="M73" s="166" t="s">
        <v>62</v>
      </c>
      <c r="N73" s="166" t="s">
        <v>413</v>
      </c>
      <c r="O73" s="166" t="s">
        <v>430</v>
      </c>
      <c r="P73" s="166" t="s">
        <v>415</v>
      </c>
      <c r="Q73" s="165" t="s">
        <v>416</v>
      </c>
      <c r="R73" s="166" t="s">
        <v>417</v>
      </c>
      <c r="S73" s="166" t="s">
        <v>442</v>
      </c>
      <c r="T73" s="165" t="s">
        <v>117</v>
      </c>
      <c r="U73" s="165" t="s">
        <v>117</v>
      </c>
      <c r="V73" s="165" t="s">
        <v>117</v>
      </c>
      <c r="W73" s="165" t="s">
        <v>118</v>
      </c>
      <c r="X73" s="165" t="s">
        <v>117</v>
      </c>
      <c r="Y73" s="165" t="s">
        <v>117</v>
      </c>
      <c r="Z73" s="165" t="s">
        <v>118</v>
      </c>
      <c r="AA73" s="165" t="s">
        <v>69</v>
      </c>
      <c r="AB73" s="165" t="s">
        <v>99</v>
      </c>
      <c r="AC73" s="197" t="s">
        <v>70</v>
      </c>
      <c r="AD73" s="232" t="s">
        <v>70</v>
      </c>
      <c r="AE73" s="219" t="s">
        <v>443</v>
      </c>
      <c r="AF73" s="165" t="s">
        <v>420</v>
      </c>
      <c r="AG73" s="165" t="s">
        <v>131</v>
      </c>
      <c r="AH73" s="166" t="s">
        <v>402</v>
      </c>
      <c r="AI73" s="166" t="s">
        <v>444</v>
      </c>
      <c r="AJ73" s="136" t="s">
        <v>115</v>
      </c>
    </row>
    <row r="74" spans="1:36" ht="204.75" thickBot="1">
      <c r="A74" s="133">
        <v>63</v>
      </c>
      <c r="B74" s="165">
        <v>1120</v>
      </c>
      <c r="C74" s="165">
        <v>19</v>
      </c>
      <c r="D74" s="165">
        <v>3</v>
      </c>
      <c r="E74" s="166" t="s">
        <v>446</v>
      </c>
      <c r="F74" s="166" t="s">
        <v>447</v>
      </c>
      <c r="G74" s="166" t="s">
        <v>409</v>
      </c>
      <c r="H74" s="166" t="s">
        <v>410</v>
      </c>
      <c r="I74" s="165" t="s">
        <v>411</v>
      </c>
      <c r="J74" s="137" t="s">
        <v>115</v>
      </c>
      <c r="K74" s="137" t="s">
        <v>115</v>
      </c>
      <c r="L74" s="137" t="s">
        <v>61</v>
      </c>
      <c r="M74" s="166" t="s">
        <v>62</v>
      </c>
      <c r="N74" s="166" t="s">
        <v>448</v>
      </c>
      <c r="O74" s="166" t="s">
        <v>430</v>
      </c>
      <c r="P74" s="166" t="s">
        <v>415</v>
      </c>
      <c r="Q74" s="165" t="s">
        <v>416</v>
      </c>
      <c r="R74" s="166" t="s">
        <v>417</v>
      </c>
      <c r="S74" s="166" t="s">
        <v>449</v>
      </c>
      <c r="T74" s="165" t="s">
        <v>117</v>
      </c>
      <c r="U74" s="165" t="s">
        <v>117</v>
      </c>
      <c r="V74" s="165" t="s">
        <v>117</v>
      </c>
      <c r="W74" s="165" t="s">
        <v>118</v>
      </c>
      <c r="X74" s="165" t="s">
        <v>117</v>
      </c>
      <c r="Y74" s="165" t="s">
        <v>117</v>
      </c>
      <c r="Z74" s="165" t="s">
        <v>118</v>
      </c>
      <c r="AA74" s="165" t="s">
        <v>69</v>
      </c>
      <c r="AB74" s="165" t="s">
        <v>99</v>
      </c>
      <c r="AC74" s="197" t="s">
        <v>70</v>
      </c>
      <c r="AD74" s="232" t="s">
        <v>70</v>
      </c>
      <c r="AE74" s="219" t="s">
        <v>425</v>
      </c>
      <c r="AF74" s="165" t="s">
        <v>420</v>
      </c>
      <c r="AG74" s="165" t="s">
        <v>131</v>
      </c>
      <c r="AH74" s="166" t="s">
        <v>402</v>
      </c>
      <c r="AI74" s="166" t="s">
        <v>450</v>
      </c>
      <c r="AJ74" s="136" t="s">
        <v>115</v>
      </c>
    </row>
    <row r="75" spans="1:36" ht="409.5" thickBot="1">
      <c r="A75" s="133">
        <v>64</v>
      </c>
      <c r="B75" s="165">
        <v>1120</v>
      </c>
      <c r="C75" s="165">
        <v>28</v>
      </c>
      <c r="D75" s="165">
        <v>5</v>
      </c>
      <c r="E75" s="166" t="s">
        <v>451</v>
      </c>
      <c r="F75" s="166" t="s">
        <v>452</v>
      </c>
      <c r="G75" s="166" t="s">
        <v>409</v>
      </c>
      <c r="H75" s="166" t="s">
        <v>410</v>
      </c>
      <c r="I75" s="165" t="s">
        <v>411</v>
      </c>
      <c r="J75" s="137" t="s">
        <v>115</v>
      </c>
      <c r="K75" s="137" t="s">
        <v>115</v>
      </c>
      <c r="L75" s="137" t="s">
        <v>61</v>
      </c>
      <c r="M75" s="166" t="s">
        <v>62</v>
      </c>
      <c r="N75" s="166" t="s">
        <v>413</v>
      </c>
      <c r="O75" s="166" t="s">
        <v>430</v>
      </c>
      <c r="P75" s="166" t="s">
        <v>415</v>
      </c>
      <c r="Q75" s="165" t="s">
        <v>416</v>
      </c>
      <c r="R75" s="166" t="s">
        <v>417</v>
      </c>
      <c r="S75" s="166" t="s">
        <v>453</v>
      </c>
      <c r="T75" s="165" t="s">
        <v>117</v>
      </c>
      <c r="U75" s="165" t="s">
        <v>117</v>
      </c>
      <c r="V75" s="165" t="s">
        <v>117</v>
      </c>
      <c r="W75" s="165" t="s">
        <v>117</v>
      </c>
      <c r="X75" s="165" t="s">
        <v>117</v>
      </c>
      <c r="Y75" s="165" t="s">
        <v>117</v>
      </c>
      <c r="Z75" s="165" t="s">
        <v>118</v>
      </c>
      <c r="AA75" s="165" t="s">
        <v>69</v>
      </c>
      <c r="AB75" s="165" t="s">
        <v>99</v>
      </c>
      <c r="AC75" s="197" t="s">
        <v>70</v>
      </c>
      <c r="AD75" s="232" t="s">
        <v>70</v>
      </c>
      <c r="AE75" s="219" t="s">
        <v>454</v>
      </c>
      <c r="AF75" s="165" t="s">
        <v>420</v>
      </c>
      <c r="AG75" s="165" t="s">
        <v>455</v>
      </c>
      <c r="AH75" s="166" t="s">
        <v>402</v>
      </c>
      <c r="AI75" s="166" t="s">
        <v>456</v>
      </c>
      <c r="AJ75" s="136" t="s">
        <v>115</v>
      </c>
    </row>
    <row r="76" spans="1:36" ht="179.25" thickBot="1">
      <c r="A76" s="133">
        <v>65</v>
      </c>
      <c r="B76" s="170">
        <v>1200</v>
      </c>
      <c r="C76" s="133" t="s">
        <v>115</v>
      </c>
      <c r="D76" s="133" t="s">
        <v>115</v>
      </c>
      <c r="E76" s="154" t="s">
        <v>460</v>
      </c>
      <c r="F76" s="154" t="s">
        <v>461</v>
      </c>
      <c r="G76" s="154" t="s">
        <v>462</v>
      </c>
      <c r="H76" s="154" t="s">
        <v>463</v>
      </c>
      <c r="I76" s="153" t="s">
        <v>60</v>
      </c>
      <c r="J76" s="137" t="s">
        <v>115</v>
      </c>
      <c r="K76" s="137" t="s">
        <v>115</v>
      </c>
      <c r="L76" s="172" t="s">
        <v>464</v>
      </c>
      <c r="M76" s="154" t="s">
        <v>62</v>
      </c>
      <c r="N76" s="154" t="s">
        <v>465</v>
      </c>
      <c r="O76" s="154" t="s">
        <v>112</v>
      </c>
      <c r="P76" s="154" t="s">
        <v>466</v>
      </c>
      <c r="Q76" s="154" t="s">
        <v>335</v>
      </c>
      <c r="R76" s="153" t="s">
        <v>115</v>
      </c>
      <c r="S76" s="173" t="s">
        <v>467</v>
      </c>
      <c r="T76" s="157" t="s">
        <v>117</v>
      </c>
      <c r="U76" s="157" t="s">
        <v>118</v>
      </c>
      <c r="V76" s="157" t="s">
        <v>118</v>
      </c>
      <c r="W76" s="157" t="s">
        <v>118</v>
      </c>
      <c r="X76" s="157" t="s">
        <v>118</v>
      </c>
      <c r="Y76" s="157" t="s">
        <v>118</v>
      </c>
      <c r="Z76" s="157" t="s">
        <v>118</v>
      </c>
      <c r="AA76" s="153" t="s">
        <v>82</v>
      </c>
      <c r="AB76" s="153" t="s">
        <v>82</v>
      </c>
      <c r="AC76" s="192" t="s">
        <v>82</v>
      </c>
      <c r="AD76" s="231" t="s">
        <v>99</v>
      </c>
      <c r="AE76" s="212" t="s">
        <v>115</v>
      </c>
      <c r="AF76" s="153" t="s">
        <v>469</v>
      </c>
      <c r="AG76" s="153" t="s">
        <v>470</v>
      </c>
      <c r="AH76" s="153" t="s">
        <v>74</v>
      </c>
      <c r="AI76" s="153" t="s">
        <v>471</v>
      </c>
      <c r="AJ76" s="136" t="s">
        <v>115</v>
      </c>
    </row>
    <row r="77" spans="1:36" ht="217.5" thickBot="1">
      <c r="A77" s="133">
        <v>66</v>
      </c>
      <c r="B77" s="165">
        <v>1200</v>
      </c>
      <c r="C77" s="133" t="s">
        <v>115</v>
      </c>
      <c r="D77" s="133" t="s">
        <v>115</v>
      </c>
      <c r="E77" s="166" t="s">
        <v>472</v>
      </c>
      <c r="F77" s="158" t="s">
        <v>473</v>
      </c>
      <c r="G77" s="158" t="s">
        <v>474</v>
      </c>
      <c r="H77" s="158" t="s">
        <v>474</v>
      </c>
      <c r="I77" s="157" t="s">
        <v>60</v>
      </c>
      <c r="J77" s="137" t="s">
        <v>115</v>
      </c>
      <c r="K77" s="137" t="s">
        <v>115</v>
      </c>
      <c r="L77" s="174" t="s">
        <v>464</v>
      </c>
      <c r="M77" s="158" t="s">
        <v>62</v>
      </c>
      <c r="N77" s="158" t="s">
        <v>465</v>
      </c>
      <c r="O77" s="158" t="s">
        <v>112</v>
      </c>
      <c r="P77" s="158" t="s">
        <v>475</v>
      </c>
      <c r="Q77" s="158" t="s">
        <v>476</v>
      </c>
      <c r="R77" s="157" t="s">
        <v>115</v>
      </c>
      <c r="S77" s="163" t="s">
        <v>477</v>
      </c>
      <c r="T77" s="157" t="s">
        <v>117</v>
      </c>
      <c r="U77" s="157" t="s">
        <v>118</v>
      </c>
      <c r="V77" s="157" t="s">
        <v>118</v>
      </c>
      <c r="W77" s="157" t="s">
        <v>118</v>
      </c>
      <c r="X77" s="157" t="s">
        <v>118</v>
      </c>
      <c r="Y77" s="157" t="s">
        <v>118</v>
      </c>
      <c r="Z77" s="157" t="s">
        <v>118</v>
      </c>
      <c r="AA77" s="157" t="s">
        <v>82</v>
      </c>
      <c r="AB77" s="157" t="s">
        <v>82</v>
      </c>
      <c r="AC77" s="193" t="s">
        <v>82</v>
      </c>
      <c r="AD77" s="231" t="s">
        <v>99</v>
      </c>
      <c r="AE77" s="212" t="s">
        <v>115</v>
      </c>
      <c r="AF77" s="157" t="s">
        <v>469</v>
      </c>
      <c r="AG77" s="157" t="s">
        <v>470</v>
      </c>
      <c r="AH77" s="157" t="s">
        <v>74</v>
      </c>
      <c r="AI77" s="157" t="s">
        <v>478</v>
      </c>
      <c r="AJ77" s="136" t="s">
        <v>115</v>
      </c>
    </row>
    <row r="78" spans="1:36" ht="179.25" thickBot="1">
      <c r="A78" s="133">
        <v>67</v>
      </c>
      <c r="B78" s="165">
        <v>1200</v>
      </c>
      <c r="C78" s="133" t="s">
        <v>115</v>
      </c>
      <c r="D78" s="133" t="s">
        <v>115</v>
      </c>
      <c r="E78" s="166" t="s">
        <v>479</v>
      </c>
      <c r="F78" s="158" t="s">
        <v>480</v>
      </c>
      <c r="G78" s="158" t="s">
        <v>474</v>
      </c>
      <c r="H78" s="158" t="s">
        <v>474</v>
      </c>
      <c r="I78" s="157" t="s">
        <v>110</v>
      </c>
      <c r="J78" s="137" t="s">
        <v>115</v>
      </c>
      <c r="K78" s="137" t="s">
        <v>115</v>
      </c>
      <c r="L78" s="174" t="s">
        <v>464</v>
      </c>
      <c r="M78" s="158" t="s">
        <v>62</v>
      </c>
      <c r="N78" s="158" t="s">
        <v>111</v>
      </c>
      <c r="O78" s="158" t="s">
        <v>112</v>
      </c>
      <c r="P78" s="158" t="s">
        <v>481</v>
      </c>
      <c r="Q78" s="158" t="s">
        <v>335</v>
      </c>
      <c r="R78" s="138" t="s">
        <v>115</v>
      </c>
      <c r="S78" s="166" t="s">
        <v>482</v>
      </c>
      <c r="T78" s="157" t="s">
        <v>117</v>
      </c>
      <c r="U78" s="157" t="s">
        <v>118</v>
      </c>
      <c r="V78" s="157" t="s">
        <v>118</v>
      </c>
      <c r="W78" s="157" t="s">
        <v>118</v>
      </c>
      <c r="X78" s="157" t="s">
        <v>118</v>
      </c>
      <c r="Y78" s="157" t="s">
        <v>118</v>
      </c>
      <c r="Z78" s="157" t="s">
        <v>118</v>
      </c>
      <c r="AA78" s="157" t="s">
        <v>82</v>
      </c>
      <c r="AB78" s="157" t="s">
        <v>82</v>
      </c>
      <c r="AC78" s="193" t="s">
        <v>99</v>
      </c>
      <c r="AD78" s="231" t="s">
        <v>99</v>
      </c>
      <c r="AE78" s="212" t="s">
        <v>115</v>
      </c>
      <c r="AF78" s="157" t="s">
        <v>115</v>
      </c>
      <c r="AG78" s="157" t="s">
        <v>125</v>
      </c>
      <c r="AH78" s="157" t="s">
        <v>74</v>
      </c>
      <c r="AI78" s="157" t="s">
        <v>484</v>
      </c>
      <c r="AJ78" s="136" t="s">
        <v>115</v>
      </c>
    </row>
    <row r="79" spans="1:36" ht="204.75" thickBot="1">
      <c r="A79" s="7">
        <v>68</v>
      </c>
      <c r="B79" s="39">
        <v>1200</v>
      </c>
      <c r="C79" s="7" t="s">
        <v>115</v>
      </c>
      <c r="D79" s="7" t="s">
        <v>115</v>
      </c>
      <c r="E79" s="59" t="s">
        <v>485</v>
      </c>
      <c r="F79" s="41" t="s">
        <v>486</v>
      </c>
      <c r="G79" s="41" t="s">
        <v>474</v>
      </c>
      <c r="H79" s="41" t="s">
        <v>474</v>
      </c>
      <c r="I79" s="42" t="s">
        <v>110</v>
      </c>
      <c r="J79" s="8" t="s">
        <v>115</v>
      </c>
      <c r="K79" s="8" t="s">
        <v>115</v>
      </c>
      <c r="L79" s="66" t="s">
        <v>464</v>
      </c>
      <c r="M79" s="41" t="s">
        <v>62</v>
      </c>
      <c r="N79" s="41" t="s">
        <v>111</v>
      </c>
      <c r="O79" s="41" t="s">
        <v>112</v>
      </c>
      <c r="P79" s="41" t="s">
        <v>481</v>
      </c>
      <c r="Q79" s="41" t="s">
        <v>487</v>
      </c>
      <c r="R79" s="10" t="s">
        <v>115</v>
      </c>
      <c r="S79" s="59" t="s">
        <v>488</v>
      </c>
      <c r="T79" s="42" t="s">
        <v>117</v>
      </c>
      <c r="U79" s="42" t="s">
        <v>118</v>
      </c>
      <c r="V79" s="42" t="s">
        <v>118</v>
      </c>
      <c r="W79" s="42" t="s">
        <v>118</v>
      </c>
      <c r="X79" s="42" t="s">
        <v>118</v>
      </c>
      <c r="Y79" s="42" t="s">
        <v>118</v>
      </c>
      <c r="Z79" s="42" t="s">
        <v>118</v>
      </c>
      <c r="AA79" s="42" t="s">
        <v>82</v>
      </c>
      <c r="AB79" s="42" t="s">
        <v>82</v>
      </c>
      <c r="AC79" s="195" t="s">
        <v>82</v>
      </c>
      <c r="AD79" s="231" t="s">
        <v>99</v>
      </c>
      <c r="AE79" s="218" t="s">
        <v>115</v>
      </c>
      <c r="AF79" s="42" t="s">
        <v>115</v>
      </c>
      <c r="AG79" s="42" t="s">
        <v>115</v>
      </c>
      <c r="AH79" s="42" t="s">
        <v>74</v>
      </c>
      <c r="AI79" s="42" t="s">
        <v>490</v>
      </c>
      <c r="AJ79" s="42" t="s">
        <v>491</v>
      </c>
    </row>
    <row r="80" spans="1:36" ht="217.5" thickBot="1">
      <c r="A80" s="7">
        <v>69</v>
      </c>
      <c r="B80" s="39">
        <v>1200</v>
      </c>
      <c r="C80" s="7" t="s">
        <v>115</v>
      </c>
      <c r="D80" s="7" t="s">
        <v>115</v>
      </c>
      <c r="E80" s="59" t="s">
        <v>492</v>
      </c>
      <c r="F80" s="41" t="s">
        <v>493</v>
      </c>
      <c r="G80" s="41" t="s">
        <v>474</v>
      </c>
      <c r="H80" s="41" t="s">
        <v>474</v>
      </c>
      <c r="I80" s="42" t="s">
        <v>110</v>
      </c>
      <c r="J80" s="8" t="s">
        <v>115</v>
      </c>
      <c r="K80" s="8" t="s">
        <v>115</v>
      </c>
      <c r="L80" s="66" t="s">
        <v>464</v>
      </c>
      <c r="M80" s="41" t="s">
        <v>62</v>
      </c>
      <c r="N80" s="41" t="s">
        <v>111</v>
      </c>
      <c r="O80" s="41" t="s">
        <v>112</v>
      </c>
      <c r="P80" s="41" t="s">
        <v>481</v>
      </c>
      <c r="Q80" s="41" t="s">
        <v>487</v>
      </c>
      <c r="R80" s="10" t="s">
        <v>115</v>
      </c>
      <c r="S80" s="59" t="s">
        <v>494</v>
      </c>
      <c r="T80" s="42" t="s">
        <v>117</v>
      </c>
      <c r="U80" s="42" t="s">
        <v>118</v>
      </c>
      <c r="V80" s="42" t="s">
        <v>118</v>
      </c>
      <c r="W80" s="42" t="s">
        <v>118</v>
      </c>
      <c r="X80" s="42" t="s">
        <v>118</v>
      </c>
      <c r="Y80" s="42" t="s">
        <v>118</v>
      </c>
      <c r="Z80" s="42" t="s">
        <v>118</v>
      </c>
      <c r="AA80" s="42" t="s">
        <v>82</v>
      </c>
      <c r="AB80" s="42" t="s">
        <v>82</v>
      </c>
      <c r="AC80" s="195" t="s">
        <v>82</v>
      </c>
      <c r="AD80" s="231" t="s">
        <v>99</v>
      </c>
      <c r="AE80" s="218" t="s">
        <v>115</v>
      </c>
      <c r="AF80" s="42" t="s">
        <v>115</v>
      </c>
      <c r="AG80" s="42" t="s">
        <v>115</v>
      </c>
      <c r="AH80" s="42" t="s">
        <v>74</v>
      </c>
      <c r="AI80" s="42" t="s">
        <v>471</v>
      </c>
      <c r="AJ80" s="42" t="s">
        <v>495</v>
      </c>
    </row>
    <row r="81" spans="1:36" ht="217.5" thickBot="1">
      <c r="A81" s="133">
        <v>70</v>
      </c>
      <c r="B81" s="165">
        <v>1200</v>
      </c>
      <c r="C81" s="133" t="s">
        <v>115</v>
      </c>
      <c r="D81" s="133" t="s">
        <v>115</v>
      </c>
      <c r="E81" s="166" t="s">
        <v>496</v>
      </c>
      <c r="F81" s="158" t="s">
        <v>497</v>
      </c>
      <c r="G81" s="158" t="s">
        <v>474</v>
      </c>
      <c r="H81" s="158" t="s">
        <v>474</v>
      </c>
      <c r="I81" s="157" t="s">
        <v>110</v>
      </c>
      <c r="J81" s="137" t="s">
        <v>115</v>
      </c>
      <c r="K81" s="137" t="s">
        <v>115</v>
      </c>
      <c r="L81" s="174" t="s">
        <v>464</v>
      </c>
      <c r="M81" s="158" t="s">
        <v>62</v>
      </c>
      <c r="N81" s="158" t="s">
        <v>111</v>
      </c>
      <c r="O81" s="158" t="s">
        <v>112</v>
      </c>
      <c r="P81" s="158" t="s">
        <v>481</v>
      </c>
      <c r="Q81" s="158" t="s">
        <v>335</v>
      </c>
      <c r="R81" s="138" t="s">
        <v>115</v>
      </c>
      <c r="S81" s="163" t="s">
        <v>498</v>
      </c>
      <c r="T81" s="157" t="s">
        <v>117</v>
      </c>
      <c r="U81" s="157" t="s">
        <v>118</v>
      </c>
      <c r="V81" s="157" t="s">
        <v>118</v>
      </c>
      <c r="W81" s="157" t="s">
        <v>118</v>
      </c>
      <c r="X81" s="157" t="s">
        <v>118</v>
      </c>
      <c r="Y81" s="157" t="s">
        <v>118</v>
      </c>
      <c r="Z81" s="157" t="s">
        <v>118</v>
      </c>
      <c r="AA81" s="157" t="s">
        <v>82</v>
      </c>
      <c r="AB81" s="157" t="s">
        <v>82</v>
      </c>
      <c r="AC81" s="193" t="s">
        <v>82</v>
      </c>
      <c r="AD81" s="231" t="s">
        <v>99</v>
      </c>
      <c r="AE81" s="212" t="s">
        <v>115</v>
      </c>
      <c r="AF81" s="157" t="s">
        <v>115</v>
      </c>
      <c r="AG81" s="157" t="s">
        <v>179</v>
      </c>
      <c r="AH81" s="157" t="s">
        <v>74</v>
      </c>
      <c r="AI81" s="157" t="s">
        <v>490</v>
      </c>
      <c r="AJ81" s="136" t="s">
        <v>115</v>
      </c>
    </row>
    <row r="82" spans="1:36" ht="230.25" thickBot="1">
      <c r="A82" s="133">
        <v>71</v>
      </c>
      <c r="B82" s="165">
        <v>1200</v>
      </c>
      <c r="C82" s="133" t="s">
        <v>115</v>
      </c>
      <c r="D82" s="133" t="s">
        <v>115</v>
      </c>
      <c r="E82" s="166" t="s">
        <v>499</v>
      </c>
      <c r="F82" s="158" t="s">
        <v>500</v>
      </c>
      <c r="G82" s="158" t="s">
        <v>474</v>
      </c>
      <c r="H82" s="158" t="s">
        <v>474</v>
      </c>
      <c r="I82" s="157" t="s">
        <v>110</v>
      </c>
      <c r="J82" s="137" t="s">
        <v>115</v>
      </c>
      <c r="K82" s="137" t="s">
        <v>115</v>
      </c>
      <c r="L82" s="174" t="s">
        <v>464</v>
      </c>
      <c r="M82" s="158" t="s">
        <v>62</v>
      </c>
      <c r="N82" s="158" t="s">
        <v>111</v>
      </c>
      <c r="O82" s="158" t="s">
        <v>112</v>
      </c>
      <c r="P82" s="158" t="s">
        <v>481</v>
      </c>
      <c r="Q82" s="158" t="s">
        <v>335</v>
      </c>
      <c r="R82" s="138" t="s">
        <v>115</v>
      </c>
      <c r="S82" s="166" t="s">
        <v>494</v>
      </c>
      <c r="T82" s="157" t="s">
        <v>117</v>
      </c>
      <c r="U82" s="157" t="s">
        <v>118</v>
      </c>
      <c r="V82" s="157" t="s">
        <v>118</v>
      </c>
      <c r="W82" s="157" t="s">
        <v>118</v>
      </c>
      <c r="X82" s="157" t="s">
        <v>118</v>
      </c>
      <c r="Y82" s="157" t="s">
        <v>118</v>
      </c>
      <c r="Z82" s="157" t="s">
        <v>118</v>
      </c>
      <c r="AA82" s="157" t="s">
        <v>82</v>
      </c>
      <c r="AB82" s="157" t="s">
        <v>82</v>
      </c>
      <c r="AC82" s="193" t="s">
        <v>82</v>
      </c>
      <c r="AD82" s="231" t="s">
        <v>99</v>
      </c>
      <c r="AE82" s="212" t="s">
        <v>115</v>
      </c>
      <c r="AF82" s="157" t="s">
        <v>115</v>
      </c>
      <c r="AG82" s="157" t="s">
        <v>125</v>
      </c>
      <c r="AH82" s="157" t="s">
        <v>74</v>
      </c>
      <c r="AI82" s="157" t="s">
        <v>490</v>
      </c>
      <c r="AJ82" s="136" t="s">
        <v>115</v>
      </c>
    </row>
    <row r="83" spans="1:36" ht="230.25" thickBot="1">
      <c r="A83" s="133">
        <v>72</v>
      </c>
      <c r="B83" s="165">
        <v>1200</v>
      </c>
      <c r="C83" s="133" t="s">
        <v>115</v>
      </c>
      <c r="D83" s="133" t="s">
        <v>115</v>
      </c>
      <c r="E83" s="166" t="s">
        <v>501</v>
      </c>
      <c r="F83" s="158" t="s">
        <v>500</v>
      </c>
      <c r="G83" s="158" t="s">
        <v>474</v>
      </c>
      <c r="H83" s="158" t="s">
        <v>474</v>
      </c>
      <c r="I83" s="157" t="s">
        <v>110</v>
      </c>
      <c r="J83" s="137" t="s">
        <v>115</v>
      </c>
      <c r="K83" s="137" t="s">
        <v>115</v>
      </c>
      <c r="L83" s="174" t="s">
        <v>464</v>
      </c>
      <c r="M83" s="158" t="s">
        <v>62</v>
      </c>
      <c r="N83" s="158" t="s">
        <v>111</v>
      </c>
      <c r="O83" s="158" t="s">
        <v>112</v>
      </c>
      <c r="P83" s="158" t="s">
        <v>481</v>
      </c>
      <c r="Q83" s="158" t="s">
        <v>335</v>
      </c>
      <c r="R83" s="138" t="s">
        <v>115</v>
      </c>
      <c r="S83" s="166" t="s">
        <v>494</v>
      </c>
      <c r="T83" s="157" t="s">
        <v>117</v>
      </c>
      <c r="U83" s="157" t="s">
        <v>118</v>
      </c>
      <c r="V83" s="157" t="s">
        <v>118</v>
      </c>
      <c r="W83" s="157" t="s">
        <v>118</v>
      </c>
      <c r="X83" s="157" t="s">
        <v>118</v>
      </c>
      <c r="Y83" s="157" t="s">
        <v>118</v>
      </c>
      <c r="Z83" s="157" t="s">
        <v>117</v>
      </c>
      <c r="AA83" s="157" t="s">
        <v>82</v>
      </c>
      <c r="AB83" s="157" t="s">
        <v>82</v>
      </c>
      <c r="AC83" s="193" t="s">
        <v>82</v>
      </c>
      <c r="AD83" s="231" t="s">
        <v>99</v>
      </c>
      <c r="AE83" s="212" t="s">
        <v>115</v>
      </c>
      <c r="AF83" s="157" t="s">
        <v>115</v>
      </c>
      <c r="AG83" s="157" t="s">
        <v>125</v>
      </c>
      <c r="AH83" s="157" t="s">
        <v>74</v>
      </c>
      <c r="AI83" s="157" t="s">
        <v>490</v>
      </c>
      <c r="AJ83" s="136" t="s">
        <v>115</v>
      </c>
    </row>
    <row r="84" spans="1:36" ht="243" thickBot="1">
      <c r="A84" s="7">
        <v>73</v>
      </c>
      <c r="B84" s="39">
        <v>1200</v>
      </c>
      <c r="C84" s="39" t="s">
        <v>502</v>
      </c>
      <c r="D84" s="39" t="s">
        <v>503</v>
      </c>
      <c r="E84" s="59" t="s">
        <v>504</v>
      </c>
      <c r="F84" s="41" t="s">
        <v>505</v>
      </c>
      <c r="G84" s="41" t="s">
        <v>474</v>
      </c>
      <c r="H84" s="41" t="s">
        <v>474</v>
      </c>
      <c r="I84" s="42" t="s">
        <v>153</v>
      </c>
      <c r="J84" s="8" t="s">
        <v>115</v>
      </c>
      <c r="K84" s="8" t="s">
        <v>115</v>
      </c>
      <c r="L84" s="66" t="s">
        <v>464</v>
      </c>
      <c r="M84" s="41" t="s">
        <v>62</v>
      </c>
      <c r="N84" s="41" t="s">
        <v>506</v>
      </c>
      <c r="O84" s="41" t="s">
        <v>112</v>
      </c>
      <c r="P84" s="41" t="s">
        <v>481</v>
      </c>
      <c r="Q84" s="41" t="s">
        <v>507</v>
      </c>
      <c r="R84" s="41" t="s">
        <v>508</v>
      </c>
      <c r="S84" s="43" t="s">
        <v>115</v>
      </c>
      <c r="T84" s="42" t="s">
        <v>117</v>
      </c>
      <c r="U84" s="42" t="s">
        <v>118</v>
      </c>
      <c r="V84" s="42" t="s">
        <v>118</v>
      </c>
      <c r="W84" s="42" t="s">
        <v>118</v>
      </c>
      <c r="X84" s="42" t="s">
        <v>118</v>
      </c>
      <c r="Y84" s="42" t="s">
        <v>118</v>
      </c>
      <c r="Z84" s="42" t="s">
        <v>118</v>
      </c>
      <c r="AA84" s="42" t="s">
        <v>82</v>
      </c>
      <c r="AB84" s="42" t="s">
        <v>82</v>
      </c>
      <c r="AC84" s="195" t="s">
        <v>82</v>
      </c>
      <c r="AD84" s="231" t="s">
        <v>99</v>
      </c>
      <c r="AE84" s="218" t="s">
        <v>115</v>
      </c>
      <c r="AF84" s="42" t="s">
        <v>115</v>
      </c>
      <c r="AG84" s="42" t="s">
        <v>125</v>
      </c>
      <c r="AH84" s="42" t="s">
        <v>74</v>
      </c>
      <c r="AI84" s="42" t="s">
        <v>510</v>
      </c>
      <c r="AJ84" s="42" t="s">
        <v>511</v>
      </c>
    </row>
    <row r="85" spans="1:36" ht="281.25" thickBot="1">
      <c r="A85" s="7">
        <v>74</v>
      </c>
      <c r="B85" s="39">
        <v>1200</v>
      </c>
      <c r="C85" s="7" t="s">
        <v>115</v>
      </c>
      <c r="D85" s="7" t="s">
        <v>115</v>
      </c>
      <c r="E85" s="59" t="s">
        <v>512</v>
      </c>
      <c r="F85" s="41" t="s">
        <v>513</v>
      </c>
      <c r="G85" s="41" t="s">
        <v>474</v>
      </c>
      <c r="H85" s="41" t="s">
        <v>474</v>
      </c>
      <c r="I85" s="42" t="s">
        <v>110</v>
      </c>
      <c r="J85" s="8" t="s">
        <v>115</v>
      </c>
      <c r="K85" s="8" t="s">
        <v>115</v>
      </c>
      <c r="L85" s="66" t="s">
        <v>464</v>
      </c>
      <c r="M85" s="41" t="s">
        <v>62</v>
      </c>
      <c r="N85" s="41" t="s">
        <v>514</v>
      </c>
      <c r="O85" s="41" t="s">
        <v>112</v>
      </c>
      <c r="P85" s="41" t="s">
        <v>481</v>
      </c>
      <c r="Q85" s="41" t="s">
        <v>335</v>
      </c>
      <c r="R85" s="10" t="s">
        <v>115</v>
      </c>
      <c r="S85" s="59" t="s">
        <v>515</v>
      </c>
      <c r="T85" s="42" t="s">
        <v>117</v>
      </c>
      <c r="U85" s="42" t="s">
        <v>118</v>
      </c>
      <c r="V85" s="42" t="s">
        <v>118</v>
      </c>
      <c r="W85" s="42" t="s">
        <v>118</v>
      </c>
      <c r="X85" s="42" t="s">
        <v>118</v>
      </c>
      <c r="Y85" s="42" t="s">
        <v>118</v>
      </c>
      <c r="Z85" s="42" t="s">
        <v>118</v>
      </c>
      <c r="AA85" s="42" t="s">
        <v>82</v>
      </c>
      <c r="AB85" s="42" t="s">
        <v>82</v>
      </c>
      <c r="AC85" s="195" t="s">
        <v>82</v>
      </c>
      <c r="AD85" s="231" t="s">
        <v>99</v>
      </c>
      <c r="AE85" s="218" t="s">
        <v>115</v>
      </c>
      <c r="AF85" s="42" t="s">
        <v>115</v>
      </c>
      <c r="AG85" s="42" t="s">
        <v>115</v>
      </c>
      <c r="AH85" s="42" t="s">
        <v>74</v>
      </c>
      <c r="AI85" s="42" t="s">
        <v>490</v>
      </c>
      <c r="AJ85" s="42" t="s">
        <v>516</v>
      </c>
    </row>
    <row r="86" spans="1:36" ht="255.75" thickBot="1">
      <c r="A86" s="133">
        <v>75</v>
      </c>
      <c r="B86" s="165">
        <v>1200</v>
      </c>
      <c r="C86" s="133" t="s">
        <v>115</v>
      </c>
      <c r="D86" s="133" t="s">
        <v>115</v>
      </c>
      <c r="E86" s="166" t="s">
        <v>517</v>
      </c>
      <c r="F86" s="158" t="s">
        <v>518</v>
      </c>
      <c r="G86" s="158" t="s">
        <v>474</v>
      </c>
      <c r="H86" s="158" t="s">
        <v>519</v>
      </c>
      <c r="I86" s="157" t="s">
        <v>110</v>
      </c>
      <c r="J86" s="137" t="s">
        <v>115</v>
      </c>
      <c r="K86" s="137" t="s">
        <v>115</v>
      </c>
      <c r="L86" s="174" t="s">
        <v>520</v>
      </c>
      <c r="M86" s="158" t="s">
        <v>62</v>
      </c>
      <c r="N86" s="158" t="s">
        <v>521</v>
      </c>
      <c r="O86" s="158" t="s">
        <v>112</v>
      </c>
      <c r="P86" s="158" t="s">
        <v>522</v>
      </c>
      <c r="Q86" s="158" t="s">
        <v>476</v>
      </c>
      <c r="R86" s="138" t="s">
        <v>115</v>
      </c>
      <c r="S86" s="166" t="s">
        <v>523</v>
      </c>
      <c r="T86" s="157" t="s">
        <v>117</v>
      </c>
      <c r="U86" s="157" t="s">
        <v>118</v>
      </c>
      <c r="V86" s="175" t="s">
        <v>118</v>
      </c>
      <c r="W86" s="157" t="s">
        <v>117</v>
      </c>
      <c r="X86" s="175" t="s">
        <v>118</v>
      </c>
      <c r="Y86" s="157" t="s">
        <v>118</v>
      </c>
      <c r="Z86" s="169" t="s">
        <v>117</v>
      </c>
      <c r="AA86" s="175" t="s">
        <v>69</v>
      </c>
      <c r="AB86" s="175" t="s">
        <v>70</v>
      </c>
      <c r="AC86" s="198" t="s">
        <v>70</v>
      </c>
      <c r="AD86" s="233" t="s">
        <v>70</v>
      </c>
      <c r="AE86" s="212" t="s">
        <v>115</v>
      </c>
      <c r="AF86" s="157" t="s">
        <v>115</v>
      </c>
      <c r="AG86" s="157" t="s">
        <v>179</v>
      </c>
      <c r="AH86" s="157" t="s">
        <v>74</v>
      </c>
      <c r="AI86" s="157" t="s">
        <v>115</v>
      </c>
      <c r="AJ86" s="136" t="s">
        <v>115</v>
      </c>
    </row>
    <row r="87" spans="1:36" ht="255.75" thickBot="1">
      <c r="A87" s="133">
        <v>76</v>
      </c>
      <c r="B87" s="165">
        <v>1200</v>
      </c>
      <c r="C87" s="133" t="s">
        <v>115</v>
      </c>
      <c r="D87" s="133" t="s">
        <v>115</v>
      </c>
      <c r="E87" s="166" t="s">
        <v>524</v>
      </c>
      <c r="F87" s="158" t="s">
        <v>518</v>
      </c>
      <c r="G87" s="158" t="s">
        <v>474</v>
      </c>
      <c r="H87" s="158" t="s">
        <v>519</v>
      </c>
      <c r="I87" s="157" t="s">
        <v>110</v>
      </c>
      <c r="J87" s="137" t="s">
        <v>115</v>
      </c>
      <c r="K87" s="137" t="s">
        <v>115</v>
      </c>
      <c r="L87" s="174" t="s">
        <v>520</v>
      </c>
      <c r="M87" s="158" t="s">
        <v>62</v>
      </c>
      <c r="N87" s="158" t="s">
        <v>521</v>
      </c>
      <c r="O87" s="158" t="s">
        <v>112</v>
      </c>
      <c r="P87" s="158" t="s">
        <v>522</v>
      </c>
      <c r="Q87" s="158" t="s">
        <v>476</v>
      </c>
      <c r="R87" s="138" t="s">
        <v>115</v>
      </c>
      <c r="S87" s="166" t="s">
        <v>523</v>
      </c>
      <c r="T87" s="157" t="s">
        <v>117</v>
      </c>
      <c r="U87" s="157" t="s">
        <v>118</v>
      </c>
      <c r="V87" s="175" t="s">
        <v>118</v>
      </c>
      <c r="W87" s="157" t="s">
        <v>117</v>
      </c>
      <c r="X87" s="175" t="s">
        <v>118</v>
      </c>
      <c r="Y87" s="157" t="s">
        <v>118</v>
      </c>
      <c r="Z87" s="169" t="s">
        <v>117</v>
      </c>
      <c r="AA87" s="175" t="s">
        <v>69</v>
      </c>
      <c r="AB87" s="175" t="s">
        <v>70</v>
      </c>
      <c r="AC87" s="198" t="s">
        <v>70</v>
      </c>
      <c r="AD87" s="233" t="s">
        <v>70</v>
      </c>
      <c r="AE87" s="212" t="s">
        <v>115</v>
      </c>
      <c r="AF87" s="157" t="s">
        <v>115</v>
      </c>
      <c r="AG87" s="157" t="s">
        <v>179</v>
      </c>
      <c r="AH87" s="157" t="s">
        <v>74</v>
      </c>
      <c r="AI87" s="157" t="s">
        <v>115</v>
      </c>
      <c r="AJ87" s="136" t="s">
        <v>115</v>
      </c>
    </row>
    <row r="88" spans="1:36" ht="255.75" thickBot="1">
      <c r="A88" s="133">
        <v>77</v>
      </c>
      <c r="B88" s="165">
        <v>1200</v>
      </c>
      <c r="C88" s="133" t="s">
        <v>115</v>
      </c>
      <c r="D88" s="133" t="s">
        <v>115</v>
      </c>
      <c r="E88" s="166" t="s">
        <v>525</v>
      </c>
      <c r="F88" s="158" t="s">
        <v>518</v>
      </c>
      <c r="G88" s="158" t="s">
        <v>474</v>
      </c>
      <c r="H88" s="158" t="s">
        <v>519</v>
      </c>
      <c r="I88" s="157" t="s">
        <v>110</v>
      </c>
      <c r="J88" s="137" t="s">
        <v>115</v>
      </c>
      <c r="K88" s="137" t="s">
        <v>115</v>
      </c>
      <c r="L88" s="174" t="s">
        <v>520</v>
      </c>
      <c r="M88" s="158" t="s">
        <v>62</v>
      </c>
      <c r="N88" s="158" t="s">
        <v>521</v>
      </c>
      <c r="O88" s="158" t="s">
        <v>112</v>
      </c>
      <c r="P88" s="158" t="s">
        <v>522</v>
      </c>
      <c r="Q88" s="158" t="s">
        <v>476</v>
      </c>
      <c r="R88" s="138" t="s">
        <v>115</v>
      </c>
      <c r="S88" s="166" t="s">
        <v>523</v>
      </c>
      <c r="T88" s="157" t="s">
        <v>117</v>
      </c>
      <c r="U88" s="157" t="s">
        <v>118</v>
      </c>
      <c r="V88" s="175" t="s">
        <v>118</v>
      </c>
      <c r="W88" s="157" t="s">
        <v>117</v>
      </c>
      <c r="X88" s="175" t="s">
        <v>118</v>
      </c>
      <c r="Y88" s="157" t="s">
        <v>118</v>
      </c>
      <c r="Z88" s="169" t="s">
        <v>117</v>
      </c>
      <c r="AA88" s="175" t="s">
        <v>69</v>
      </c>
      <c r="AB88" s="175" t="s">
        <v>70</v>
      </c>
      <c r="AC88" s="198" t="s">
        <v>70</v>
      </c>
      <c r="AD88" s="233" t="s">
        <v>70</v>
      </c>
      <c r="AE88" s="212" t="s">
        <v>115</v>
      </c>
      <c r="AF88" s="157" t="s">
        <v>115</v>
      </c>
      <c r="AG88" s="157" t="s">
        <v>179</v>
      </c>
      <c r="AH88" s="157" t="s">
        <v>74</v>
      </c>
      <c r="AI88" s="157" t="s">
        <v>115</v>
      </c>
      <c r="AJ88" s="136" t="s">
        <v>115</v>
      </c>
    </row>
    <row r="89" spans="1:36" ht="294" thickBot="1">
      <c r="A89" s="133">
        <v>78</v>
      </c>
      <c r="B89" s="165">
        <v>1200</v>
      </c>
      <c r="C89" s="133" t="s">
        <v>115</v>
      </c>
      <c r="D89" s="133" t="s">
        <v>115</v>
      </c>
      <c r="E89" s="166" t="s">
        <v>526</v>
      </c>
      <c r="F89" s="158" t="s">
        <v>527</v>
      </c>
      <c r="G89" s="158" t="s">
        <v>474</v>
      </c>
      <c r="H89" s="158" t="s">
        <v>519</v>
      </c>
      <c r="I89" s="157" t="s">
        <v>110</v>
      </c>
      <c r="J89" s="137" t="s">
        <v>115</v>
      </c>
      <c r="K89" s="137" t="s">
        <v>115</v>
      </c>
      <c r="L89" s="174" t="s">
        <v>520</v>
      </c>
      <c r="M89" s="158" t="s">
        <v>62</v>
      </c>
      <c r="N89" s="158" t="s">
        <v>111</v>
      </c>
      <c r="O89" s="158" t="s">
        <v>112</v>
      </c>
      <c r="P89" s="158" t="s">
        <v>528</v>
      </c>
      <c r="Q89" s="158" t="s">
        <v>335</v>
      </c>
      <c r="R89" s="138" t="s">
        <v>115</v>
      </c>
      <c r="S89" s="166" t="s">
        <v>529</v>
      </c>
      <c r="T89" s="157" t="s">
        <v>117</v>
      </c>
      <c r="U89" s="157" t="s">
        <v>118</v>
      </c>
      <c r="V89" s="157" t="s">
        <v>118</v>
      </c>
      <c r="W89" s="157" t="s">
        <v>118</v>
      </c>
      <c r="X89" s="157" t="s">
        <v>118</v>
      </c>
      <c r="Y89" s="157" t="s">
        <v>118</v>
      </c>
      <c r="Z89" s="157" t="s">
        <v>118</v>
      </c>
      <c r="AA89" s="175" t="s">
        <v>82</v>
      </c>
      <c r="AB89" s="175" t="s">
        <v>82</v>
      </c>
      <c r="AC89" s="198" t="s">
        <v>82</v>
      </c>
      <c r="AD89" s="233" t="s">
        <v>99</v>
      </c>
      <c r="AE89" s="212" t="s">
        <v>115</v>
      </c>
      <c r="AF89" s="157" t="s">
        <v>115</v>
      </c>
      <c r="AG89" s="157" t="s">
        <v>179</v>
      </c>
      <c r="AH89" s="157" t="s">
        <v>74</v>
      </c>
      <c r="AI89" s="157" t="s">
        <v>471</v>
      </c>
      <c r="AJ89" s="136" t="s">
        <v>115</v>
      </c>
    </row>
    <row r="90" spans="1:36" ht="357.75" thickBot="1">
      <c r="A90" s="133">
        <v>79</v>
      </c>
      <c r="B90" s="165">
        <v>1200</v>
      </c>
      <c r="C90" s="133" t="s">
        <v>115</v>
      </c>
      <c r="D90" s="133" t="s">
        <v>115</v>
      </c>
      <c r="E90" s="166" t="s">
        <v>530</v>
      </c>
      <c r="F90" s="158" t="s">
        <v>531</v>
      </c>
      <c r="G90" s="158" t="s">
        <v>474</v>
      </c>
      <c r="H90" s="158" t="s">
        <v>519</v>
      </c>
      <c r="I90" s="157" t="s">
        <v>110</v>
      </c>
      <c r="J90" s="137" t="s">
        <v>115</v>
      </c>
      <c r="K90" s="137" t="s">
        <v>115</v>
      </c>
      <c r="L90" s="174" t="s">
        <v>520</v>
      </c>
      <c r="M90" s="158" t="s">
        <v>62</v>
      </c>
      <c r="N90" s="158" t="s">
        <v>111</v>
      </c>
      <c r="O90" s="158" t="s">
        <v>112</v>
      </c>
      <c r="P90" s="158" t="s">
        <v>532</v>
      </c>
      <c r="Q90" s="158" t="s">
        <v>476</v>
      </c>
      <c r="R90" s="138" t="s">
        <v>115</v>
      </c>
      <c r="S90" s="166" t="s">
        <v>533</v>
      </c>
      <c r="T90" s="157" t="s">
        <v>117</v>
      </c>
      <c r="U90" s="157" t="s">
        <v>118</v>
      </c>
      <c r="V90" s="157" t="s">
        <v>118</v>
      </c>
      <c r="W90" s="157" t="s">
        <v>118</v>
      </c>
      <c r="X90" s="175" t="s">
        <v>118</v>
      </c>
      <c r="Y90" s="157" t="s">
        <v>118</v>
      </c>
      <c r="Z90" s="169" t="s">
        <v>117</v>
      </c>
      <c r="AA90" s="175" t="s">
        <v>82</v>
      </c>
      <c r="AB90" s="175" t="s">
        <v>82</v>
      </c>
      <c r="AC90" s="198" t="s">
        <v>82</v>
      </c>
      <c r="AD90" s="233" t="s">
        <v>99</v>
      </c>
      <c r="AE90" s="212" t="s">
        <v>115</v>
      </c>
      <c r="AF90" s="157" t="s">
        <v>115</v>
      </c>
      <c r="AG90" s="157" t="s">
        <v>179</v>
      </c>
      <c r="AH90" s="157" t="s">
        <v>74</v>
      </c>
      <c r="AI90" s="157" t="s">
        <v>534</v>
      </c>
      <c r="AJ90" s="136" t="s">
        <v>115</v>
      </c>
    </row>
    <row r="91" spans="1:36" ht="357.75" thickBot="1">
      <c r="A91" s="133">
        <v>80</v>
      </c>
      <c r="B91" s="165">
        <v>1200</v>
      </c>
      <c r="C91" s="133" t="s">
        <v>115</v>
      </c>
      <c r="D91" s="133" t="s">
        <v>115</v>
      </c>
      <c r="E91" s="166" t="s">
        <v>535</v>
      </c>
      <c r="F91" s="158" t="s">
        <v>531</v>
      </c>
      <c r="G91" s="158" t="s">
        <v>474</v>
      </c>
      <c r="H91" s="158" t="s">
        <v>519</v>
      </c>
      <c r="I91" s="157" t="s">
        <v>110</v>
      </c>
      <c r="J91" s="137" t="s">
        <v>115</v>
      </c>
      <c r="K91" s="137" t="s">
        <v>115</v>
      </c>
      <c r="L91" s="174" t="s">
        <v>520</v>
      </c>
      <c r="M91" s="158" t="s">
        <v>62</v>
      </c>
      <c r="N91" s="158" t="s">
        <v>111</v>
      </c>
      <c r="O91" s="158" t="s">
        <v>112</v>
      </c>
      <c r="P91" s="158" t="s">
        <v>532</v>
      </c>
      <c r="Q91" s="158" t="s">
        <v>476</v>
      </c>
      <c r="R91" s="138" t="s">
        <v>115</v>
      </c>
      <c r="S91" s="163" t="s">
        <v>533</v>
      </c>
      <c r="T91" s="157" t="s">
        <v>117</v>
      </c>
      <c r="U91" s="157" t="s">
        <v>118</v>
      </c>
      <c r="V91" s="157" t="s">
        <v>118</v>
      </c>
      <c r="W91" s="157" t="s">
        <v>118</v>
      </c>
      <c r="X91" s="175" t="s">
        <v>118</v>
      </c>
      <c r="Y91" s="157" t="s">
        <v>118</v>
      </c>
      <c r="Z91" s="169" t="s">
        <v>117</v>
      </c>
      <c r="AA91" s="175" t="s">
        <v>82</v>
      </c>
      <c r="AB91" s="175" t="s">
        <v>82</v>
      </c>
      <c r="AC91" s="198" t="s">
        <v>82</v>
      </c>
      <c r="AD91" s="233" t="s">
        <v>99</v>
      </c>
      <c r="AE91" s="212" t="s">
        <v>115</v>
      </c>
      <c r="AF91" s="157" t="s">
        <v>115</v>
      </c>
      <c r="AG91" s="157" t="s">
        <v>179</v>
      </c>
      <c r="AH91" s="157" t="s">
        <v>74</v>
      </c>
      <c r="AI91" s="157" t="s">
        <v>534</v>
      </c>
      <c r="AJ91" s="136" t="s">
        <v>115</v>
      </c>
    </row>
    <row r="92" spans="1:36" ht="268.5" thickBot="1">
      <c r="A92" s="133">
        <v>81</v>
      </c>
      <c r="B92" s="165">
        <v>1200</v>
      </c>
      <c r="C92" s="133" t="s">
        <v>115</v>
      </c>
      <c r="D92" s="133" t="s">
        <v>115</v>
      </c>
      <c r="E92" s="166" t="s">
        <v>536</v>
      </c>
      <c r="F92" s="158" t="s">
        <v>537</v>
      </c>
      <c r="G92" s="158" t="s">
        <v>474</v>
      </c>
      <c r="H92" s="158" t="s">
        <v>519</v>
      </c>
      <c r="I92" s="157" t="s">
        <v>110</v>
      </c>
      <c r="J92" s="137" t="s">
        <v>115</v>
      </c>
      <c r="K92" s="137" t="s">
        <v>115</v>
      </c>
      <c r="L92" s="174" t="s">
        <v>520</v>
      </c>
      <c r="M92" s="158" t="s">
        <v>62</v>
      </c>
      <c r="N92" s="158" t="s">
        <v>521</v>
      </c>
      <c r="O92" s="158" t="s">
        <v>112</v>
      </c>
      <c r="P92" s="158" t="s">
        <v>532</v>
      </c>
      <c r="Q92" s="158" t="s">
        <v>538</v>
      </c>
      <c r="R92" s="138" t="s">
        <v>115</v>
      </c>
      <c r="S92" s="166" t="s">
        <v>523</v>
      </c>
      <c r="T92" s="157" t="s">
        <v>117</v>
      </c>
      <c r="U92" s="157" t="s">
        <v>118</v>
      </c>
      <c r="V92" s="157" t="s">
        <v>118</v>
      </c>
      <c r="W92" s="157" t="s">
        <v>118</v>
      </c>
      <c r="X92" s="175" t="s">
        <v>118</v>
      </c>
      <c r="Y92" s="157" t="s">
        <v>118</v>
      </c>
      <c r="Z92" s="169" t="s">
        <v>117</v>
      </c>
      <c r="AA92" s="175" t="s">
        <v>82</v>
      </c>
      <c r="AB92" s="175" t="s">
        <v>82</v>
      </c>
      <c r="AC92" s="198" t="s">
        <v>82</v>
      </c>
      <c r="AD92" s="233" t="s">
        <v>99</v>
      </c>
      <c r="AE92" s="212" t="s">
        <v>115</v>
      </c>
      <c r="AF92" s="157" t="s">
        <v>115</v>
      </c>
      <c r="AG92" s="157" t="s">
        <v>179</v>
      </c>
      <c r="AH92" s="157" t="s">
        <v>74</v>
      </c>
      <c r="AI92" s="157" t="s">
        <v>534</v>
      </c>
      <c r="AJ92" s="136" t="s">
        <v>115</v>
      </c>
    </row>
    <row r="93" spans="1:36" ht="409.5" thickBot="1">
      <c r="A93" s="133">
        <v>82</v>
      </c>
      <c r="B93" s="165">
        <v>1200</v>
      </c>
      <c r="C93" s="133" t="s">
        <v>115</v>
      </c>
      <c r="D93" s="133" t="s">
        <v>115</v>
      </c>
      <c r="E93" s="166" t="s">
        <v>539</v>
      </c>
      <c r="F93" s="158" t="s">
        <v>540</v>
      </c>
      <c r="G93" s="158" t="s">
        <v>474</v>
      </c>
      <c r="H93" s="158" t="s">
        <v>474</v>
      </c>
      <c r="I93" s="157" t="s">
        <v>110</v>
      </c>
      <c r="J93" s="137" t="s">
        <v>115</v>
      </c>
      <c r="K93" s="137" t="s">
        <v>115</v>
      </c>
      <c r="L93" s="174" t="s">
        <v>464</v>
      </c>
      <c r="M93" s="158" t="s">
        <v>62</v>
      </c>
      <c r="N93" s="158" t="s">
        <v>111</v>
      </c>
      <c r="O93" s="158" t="s">
        <v>112</v>
      </c>
      <c r="P93" s="158" t="s">
        <v>541</v>
      </c>
      <c r="Q93" s="158" t="s">
        <v>476</v>
      </c>
      <c r="R93" s="138" t="s">
        <v>115</v>
      </c>
      <c r="S93" s="163" t="s">
        <v>542</v>
      </c>
      <c r="T93" s="157" t="s">
        <v>117</v>
      </c>
      <c r="U93" s="157" t="s">
        <v>118</v>
      </c>
      <c r="V93" s="157" t="s">
        <v>118</v>
      </c>
      <c r="W93" s="157" t="s">
        <v>118</v>
      </c>
      <c r="X93" s="175" t="s">
        <v>118</v>
      </c>
      <c r="Y93" s="157" t="s">
        <v>118</v>
      </c>
      <c r="Z93" s="169" t="s">
        <v>117</v>
      </c>
      <c r="AA93" s="175" t="s">
        <v>82</v>
      </c>
      <c r="AB93" s="175" t="s">
        <v>82</v>
      </c>
      <c r="AC93" s="198" t="s">
        <v>82</v>
      </c>
      <c r="AD93" s="233" t="s">
        <v>99</v>
      </c>
      <c r="AE93" s="212" t="s">
        <v>115</v>
      </c>
      <c r="AF93" s="157" t="s">
        <v>115</v>
      </c>
      <c r="AG93" s="157" t="s">
        <v>543</v>
      </c>
      <c r="AH93" s="157" t="s">
        <v>74</v>
      </c>
      <c r="AI93" s="154" t="s">
        <v>115</v>
      </c>
      <c r="AJ93" s="136" t="s">
        <v>115</v>
      </c>
    </row>
    <row r="94" spans="1:36" ht="243" thickBot="1">
      <c r="A94" s="133">
        <v>83</v>
      </c>
      <c r="B94" s="165">
        <v>1200</v>
      </c>
      <c r="C94" s="133" t="s">
        <v>115</v>
      </c>
      <c r="D94" s="133" t="s">
        <v>115</v>
      </c>
      <c r="E94" s="166" t="s">
        <v>544</v>
      </c>
      <c r="F94" s="158" t="s">
        <v>545</v>
      </c>
      <c r="G94" s="158" t="s">
        <v>474</v>
      </c>
      <c r="H94" s="158" t="s">
        <v>474</v>
      </c>
      <c r="I94" s="157" t="s">
        <v>110</v>
      </c>
      <c r="J94" s="137" t="s">
        <v>115</v>
      </c>
      <c r="K94" s="137" t="s">
        <v>115</v>
      </c>
      <c r="L94" s="174" t="s">
        <v>464</v>
      </c>
      <c r="M94" s="158" t="s">
        <v>62</v>
      </c>
      <c r="N94" s="158" t="s">
        <v>111</v>
      </c>
      <c r="O94" s="158" t="s">
        <v>112</v>
      </c>
      <c r="P94" s="158" t="s">
        <v>541</v>
      </c>
      <c r="Q94" s="158" t="s">
        <v>476</v>
      </c>
      <c r="R94" s="138" t="s">
        <v>115</v>
      </c>
      <c r="S94" s="163" t="s">
        <v>546</v>
      </c>
      <c r="T94" s="157" t="s">
        <v>117</v>
      </c>
      <c r="U94" s="157" t="s">
        <v>118</v>
      </c>
      <c r="V94" s="157" t="s">
        <v>118</v>
      </c>
      <c r="W94" s="157" t="s">
        <v>118</v>
      </c>
      <c r="X94" s="175" t="s">
        <v>118</v>
      </c>
      <c r="Y94" s="157" t="s">
        <v>118</v>
      </c>
      <c r="Z94" s="169" t="s">
        <v>117</v>
      </c>
      <c r="AA94" s="175" t="s">
        <v>82</v>
      </c>
      <c r="AB94" s="175" t="s">
        <v>82</v>
      </c>
      <c r="AC94" s="198" t="s">
        <v>82</v>
      </c>
      <c r="AD94" s="233" t="s">
        <v>99</v>
      </c>
      <c r="AE94" s="212" t="s">
        <v>115</v>
      </c>
      <c r="AF94" s="157" t="s">
        <v>115</v>
      </c>
      <c r="AG94" s="157" t="s">
        <v>543</v>
      </c>
      <c r="AH94" s="157" t="s">
        <v>74</v>
      </c>
      <c r="AI94" s="154" t="s">
        <v>115</v>
      </c>
      <c r="AJ94" s="136" t="s">
        <v>115</v>
      </c>
    </row>
    <row r="95" spans="1:36" ht="192" thickBot="1">
      <c r="A95" s="133">
        <v>84</v>
      </c>
      <c r="B95" s="165">
        <v>1200</v>
      </c>
      <c r="C95" s="133" t="s">
        <v>115</v>
      </c>
      <c r="D95" s="133" t="s">
        <v>115</v>
      </c>
      <c r="E95" s="166" t="s">
        <v>547</v>
      </c>
      <c r="F95" s="158" t="s">
        <v>548</v>
      </c>
      <c r="G95" s="158" t="s">
        <v>474</v>
      </c>
      <c r="H95" s="158" t="s">
        <v>474</v>
      </c>
      <c r="I95" s="157" t="s">
        <v>110</v>
      </c>
      <c r="J95" s="137" t="s">
        <v>115</v>
      </c>
      <c r="K95" s="137" t="s">
        <v>115</v>
      </c>
      <c r="L95" s="174" t="s">
        <v>464</v>
      </c>
      <c r="M95" s="158" t="s">
        <v>62</v>
      </c>
      <c r="N95" s="158" t="s">
        <v>111</v>
      </c>
      <c r="O95" s="158" t="s">
        <v>112</v>
      </c>
      <c r="P95" s="158" t="s">
        <v>541</v>
      </c>
      <c r="Q95" s="158" t="s">
        <v>476</v>
      </c>
      <c r="R95" s="138" t="s">
        <v>115</v>
      </c>
      <c r="S95" s="163" t="s">
        <v>549</v>
      </c>
      <c r="T95" s="157" t="s">
        <v>118</v>
      </c>
      <c r="U95" s="157" t="s">
        <v>118</v>
      </c>
      <c r="V95" s="157" t="s">
        <v>118</v>
      </c>
      <c r="W95" s="157" t="s">
        <v>118</v>
      </c>
      <c r="X95" s="175" t="s">
        <v>118</v>
      </c>
      <c r="Y95" s="157" t="s">
        <v>118</v>
      </c>
      <c r="Z95" s="169" t="s">
        <v>117</v>
      </c>
      <c r="AA95" s="175" t="s">
        <v>82</v>
      </c>
      <c r="AB95" s="175" t="s">
        <v>82</v>
      </c>
      <c r="AC95" s="198" t="s">
        <v>82</v>
      </c>
      <c r="AD95" s="233" t="s">
        <v>99</v>
      </c>
      <c r="AE95" s="212" t="s">
        <v>115</v>
      </c>
      <c r="AF95" s="157" t="s">
        <v>115</v>
      </c>
      <c r="AG95" s="157" t="s">
        <v>543</v>
      </c>
      <c r="AH95" s="157" t="s">
        <v>74</v>
      </c>
      <c r="AI95" s="154" t="s">
        <v>115</v>
      </c>
      <c r="AJ95" s="136" t="s">
        <v>115</v>
      </c>
    </row>
    <row r="96" spans="1:36" ht="409.5" thickBot="1">
      <c r="A96" s="133">
        <v>85</v>
      </c>
      <c r="B96" s="176">
        <v>1300</v>
      </c>
      <c r="C96" s="133" t="s">
        <v>115</v>
      </c>
      <c r="D96" s="133" t="s">
        <v>115</v>
      </c>
      <c r="E96" s="177" t="s">
        <v>553</v>
      </c>
      <c r="F96" s="178" t="s">
        <v>554</v>
      </c>
      <c r="G96" s="177" t="s">
        <v>326</v>
      </c>
      <c r="H96" s="177" t="s">
        <v>555</v>
      </c>
      <c r="I96" s="176" t="s">
        <v>556</v>
      </c>
      <c r="J96" s="137" t="s">
        <v>115</v>
      </c>
      <c r="K96" s="137" t="s">
        <v>115</v>
      </c>
      <c r="L96" s="137" t="s">
        <v>61</v>
      </c>
      <c r="M96" s="177" t="s">
        <v>62</v>
      </c>
      <c r="N96" s="177" t="s">
        <v>290</v>
      </c>
      <c r="O96" s="177" t="s">
        <v>112</v>
      </c>
      <c r="P96" s="177" t="s">
        <v>326</v>
      </c>
      <c r="Q96" s="177" t="s">
        <v>557</v>
      </c>
      <c r="R96" s="138" t="s">
        <v>115</v>
      </c>
      <c r="S96" s="177" t="s">
        <v>558</v>
      </c>
      <c r="T96" s="157" t="s">
        <v>118</v>
      </c>
      <c r="U96" s="157" t="s">
        <v>118</v>
      </c>
      <c r="V96" s="176" t="s">
        <v>118</v>
      </c>
      <c r="W96" s="157" t="s">
        <v>118</v>
      </c>
      <c r="X96" s="175" t="s">
        <v>118</v>
      </c>
      <c r="Y96" s="157" t="s">
        <v>118</v>
      </c>
      <c r="Z96" s="169" t="s">
        <v>117</v>
      </c>
      <c r="AA96" s="176" t="s">
        <v>70</v>
      </c>
      <c r="AB96" s="176" t="s">
        <v>70</v>
      </c>
      <c r="AC96" s="199" t="s">
        <v>70</v>
      </c>
      <c r="AD96" s="234" t="s">
        <v>70</v>
      </c>
      <c r="AE96" s="212" t="s">
        <v>115</v>
      </c>
      <c r="AF96" s="140" t="s">
        <v>115</v>
      </c>
      <c r="AG96" s="176" t="s">
        <v>559</v>
      </c>
      <c r="AH96" s="177" t="s">
        <v>560</v>
      </c>
      <c r="AI96" s="154" t="s">
        <v>115</v>
      </c>
      <c r="AJ96" s="136" t="s">
        <v>115</v>
      </c>
    </row>
    <row r="97" spans="1:36" ht="329.25" thickBot="1">
      <c r="A97" s="7">
        <v>86</v>
      </c>
      <c r="B97" s="73">
        <v>1400</v>
      </c>
      <c r="C97" s="73">
        <v>33</v>
      </c>
      <c r="D97" s="73">
        <v>11</v>
      </c>
      <c r="E97" s="75" t="s">
        <v>562</v>
      </c>
      <c r="F97" s="75" t="s">
        <v>563</v>
      </c>
      <c r="G97" s="75" t="s">
        <v>564</v>
      </c>
      <c r="H97" s="75" t="s">
        <v>565</v>
      </c>
      <c r="I97" s="76" t="s">
        <v>110</v>
      </c>
      <c r="J97" s="8" t="s">
        <v>115</v>
      </c>
      <c r="K97" s="8" t="s">
        <v>115</v>
      </c>
      <c r="L97" s="76" t="s">
        <v>566</v>
      </c>
      <c r="M97" s="75" t="s">
        <v>62</v>
      </c>
      <c r="N97" s="75" t="s">
        <v>567</v>
      </c>
      <c r="O97" s="75" t="s">
        <v>568</v>
      </c>
      <c r="P97" s="75" t="s">
        <v>569</v>
      </c>
      <c r="Q97" s="75" t="s">
        <v>570</v>
      </c>
      <c r="R97" s="75" t="s">
        <v>571</v>
      </c>
      <c r="S97" s="75" t="s">
        <v>572</v>
      </c>
      <c r="T97" s="42" t="s">
        <v>118</v>
      </c>
      <c r="U97" s="42" t="s">
        <v>118</v>
      </c>
      <c r="V97" s="76" t="s">
        <v>118</v>
      </c>
      <c r="W97" s="42" t="s">
        <v>118</v>
      </c>
      <c r="X97" s="67" t="s">
        <v>118</v>
      </c>
      <c r="Y97" s="42" t="s">
        <v>118</v>
      </c>
      <c r="Z97" s="42" t="s">
        <v>118</v>
      </c>
      <c r="AA97" s="76" t="s">
        <v>99</v>
      </c>
      <c r="AB97" s="76" t="s">
        <v>99</v>
      </c>
      <c r="AC97" s="200" t="s">
        <v>82</v>
      </c>
      <c r="AD97" s="235" t="s">
        <v>99</v>
      </c>
      <c r="AE97" s="218" t="s">
        <v>115</v>
      </c>
      <c r="AF97" s="76" t="s">
        <v>573</v>
      </c>
      <c r="AG97" s="76" t="s">
        <v>125</v>
      </c>
      <c r="AH97" s="76" t="s">
        <v>74</v>
      </c>
      <c r="AI97" s="78" t="s">
        <v>574</v>
      </c>
      <c r="AJ97" s="79" t="s">
        <v>575</v>
      </c>
    </row>
    <row r="98" spans="1:36" ht="286.5" thickBot="1">
      <c r="A98" s="7">
        <v>87</v>
      </c>
      <c r="B98" s="81">
        <v>1400</v>
      </c>
      <c r="C98" s="81">
        <v>33</v>
      </c>
      <c r="D98" s="81">
        <v>9</v>
      </c>
      <c r="E98" s="82" t="s">
        <v>576</v>
      </c>
      <c r="F98" s="82" t="s">
        <v>577</v>
      </c>
      <c r="G98" s="82" t="s">
        <v>564</v>
      </c>
      <c r="H98" s="82" t="s">
        <v>578</v>
      </c>
      <c r="I98" s="83" t="s">
        <v>216</v>
      </c>
      <c r="J98" s="8" t="s">
        <v>115</v>
      </c>
      <c r="K98" s="8" t="s">
        <v>115</v>
      </c>
      <c r="L98" s="83" t="s">
        <v>566</v>
      </c>
      <c r="M98" s="82" t="s">
        <v>62</v>
      </c>
      <c r="N98" s="82" t="s">
        <v>579</v>
      </c>
      <c r="O98" s="82" t="s">
        <v>580</v>
      </c>
      <c r="P98" s="82" t="s">
        <v>581</v>
      </c>
      <c r="Q98" s="82" t="s">
        <v>582</v>
      </c>
      <c r="R98" s="82" t="s">
        <v>583</v>
      </c>
      <c r="S98" s="82" t="s">
        <v>584</v>
      </c>
      <c r="T98" s="42" t="s">
        <v>118</v>
      </c>
      <c r="U98" s="42" t="s">
        <v>118</v>
      </c>
      <c r="V98" s="83" t="s">
        <v>118</v>
      </c>
      <c r="W98" s="42" t="s">
        <v>118</v>
      </c>
      <c r="X98" s="67" t="s">
        <v>118</v>
      </c>
      <c r="Y98" s="42" t="s">
        <v>118</v>
      </c>
      <c r="Z98" s="42" t="s">
        <v>118</v>
      </c>
      <c r="AA98" s="83" t="s">
        <v>99</v>
      </c>
      <c r="AB98" s="83" t="s">
        <v>99</v>
      </c>
      <c r="AC98" s="201" t="s">
        <v>82</v>
      </c>
      <c r="AD98" s="235" t="s">
        <v>99</v>
      </c>
      <c r="AE98" s="218" t="s">
        <v>115</v>
      </c>
      <c r="AF98" s="83" t="s">
        <v>585</v>
      </c>
      <c r="AG98" s="83" t="s">
        <v>543</v>
      </c>
      <c r="AH98" s="83" t="s">
        <v>74</v>
      </c>
      <c r="AI98" s="85" t="s">
        <v>574</v>
      </c>
      <c r="AJ98" s="86" t="s">
        <v>575</v>
      </c>
    </row>
    <row r="99" spans="1:36" ht="409.5" thickBot="1">
      <c r="A99" s="7">
        <v>88</v>
      </c>
      <c r="B99" s="81">
        <v>1400</v>
      </c>
      <c r="C99" s="81">
        <v>33</v>
      </c>
      <c r="D99" s="81" t="s">
        <v>586</v>
      </c>
      <c r="E99" s="82" t="s">
        <v>587</v>
      </c>
      <c r="F99" s="82" t="s">
        <v>588</v>
      </c>
      <c r="G99" s="82" t="s">
        <v>564</v>
      </c>
      <c r="H99" s="82" t="s">
        <v>589</v>
      </c>
      <c r="I99" s="83" t="s">
        <v>590</v>
      </c>
      <c r="J99" s="8" t="s">
        <v>115</v>
      </c>
      <c r="K99" s="8" t="s">
        <v>115</v>
      </c>
      <c r="L99" s="83" t="s">
        <v>566</v>
      </c>
      <c r="M99" s="82" t="s">
        <v>62</v>
      </c>
      <c r="N99" s="82" t="s">
        <v>591</v>
      </c>
      <c r="O99" s="82" t="s">
        <v>592</v>
      </c>
      <c r="P99" s="82" t="s">
        <v>593</v>
      </c>
      <c r="Q99" s="82" t="s">
        <v>594</v>
      </c>
      <c r="R99" s="82" t="s">
        <v>595</v>
      </c>
      <c r="S99" s="82" t="s">
        <v>572</v>
      </c>
      <c r="T99" s="42" t="s">
        <v>118</v>
      </c>
      <c r="U99" s="42" t="s">
        <v>118</v>
      </c>
      <c r="V99" s="83" t="s">
        <v>118</v>
      </c>
      <c r="W99" s="42" t="s">
        <v>118</v>
      </c>
      <c r="X99" s="67" t="s">
        <v>118</v>
      </c>
      <c r="Y99" s="42" t="s">
        <v>118</v>
      </c>
      <c r="Z99" s="42" t="s">
        <v>118</v>
      </c>
      <c r="AA99" s="83" t="s">
        <v>99</v>
      </c>
      <c r="AB99" s="83" t="s">
        <v>99</v>
      </c>
      <c r="AC99" s="201" t="s">
        <v>82</v>
      </c>
      <c r="AD99" s="235" t="s">
        <v>99</v>
      </c>
      <c r="AE99" s="218" t="s">
        <v>115</v>
      </c>
      <c r="AF99" s="83" t="s">
        <v>573</v>
      </c>
      <c r="AG99" s="83" t="s">
        <v>543</v>
      </c>
      <c r="AH99" s="83" t="s">
        <v>74</v>
      </c>
      <c r="AI99" s="85" t="s">
        <v>596</v>
      </c>
      <c r="AJ99" s="86" t="s">
        <v>575</v>
      </c>
    </row>
    <row r="100" spans="1:36" ht="409.5" thickBot="1">
      <c r="A100" s="7">
        <v>89</v>
      </c>
      <c r="B100" s="81">
        <v>1400</v>
      </c>
      <c r="C100" s="81">
        <v>33</v>
      </c>
      <c r="D100" s="81" t="s">
        <v>586</v>
      </c>
      <c r="E100" s="82" t="s">
        <v>597</v>
      </c>
      <c r="F100" s="82" t="s">
        <v>598</v>
      </c>
      <c r="G100" s="82" t="s">
        <v>564</v>
      </c>
      <c r="H100" s="82" t="s">
        <v>565</v>
      </c>
      <c r="I100" s="83" t="s">
        <v>110</v>
      </c>
      <c r="J100" s="8" t="s">
        <v>115</v>
      </c>
      <c r="K100" s="8" t="s">
        <v>115</v>
      </c>
      <c r="L100" s="83" t="s">
        <v>599</v>
      </c>
      <c r="M100" s="82" t="s">
        <v>62</v>
      </c>
      <c r="N100" s="82" t="s">
        <v>567</v>
      </c>
      <c r="O100" s="82" t="s">
        <v>112</v>
      </c>
      <c r="P100" s="82" t="s">
        <v>593</v>
      </c>
      <c r="Q100" s="82" t="s">
        <v>600</v>
      </c>
      <c r="R100" s="82" t="s">
        <v>601</v>
      </c>
      <c r="S100" s="82" t="s">
        <v>572</v>
      </c>
      <c r="T100" s="42" t="s">
        <v>118</v>
      </c>
      <c r="U100" s="42" t="s">
        <v>118</v>
      </c>
      <c r="V100" s="83" t="s">
        <v>118</v>
      </c>
      <c r="W100" s="42" t="s">
        <v>118</v>
      </c>
      <c r="X100" s="67" t="s">
        <v>118</v>
      </c>
      <c r="Y100" s="42" t="s">
        <v>118</v>
      </c>
      <c r="Z100" s="42" t="s">
        <v>118</v>
      </c>
      <c r="AA100" s="83" t="s">
        <v>99</v>
      </c>
      <c r="AB100" s="83" t="s">
        <v>99</v>
      </c>
      <c r="AC100" s="201" t="s">
        <v>82</v>
      </c>
      <c r="AD100" s="235" t="s">
        <v>99</v>
      </c>
      <c r="AE100" s="218" t="s">
        <v>115</v>
      </c>
      <c r="AF100" s="83" t="s">
        <v>573</v>
      </c>
      <c r="AG100" s="83" t="s">
        <v>125</v>
      </c>
      <c r="AH100" s="83" t="s">
        <v>74</v>
      </c>
      <c r="AI100" s="85" t="s">
        <v>596</v>
      </c>
      <c r="AJ100" s="86" t="s">
        <v>575</v>
      </c>
    </row>
    <row r="101" spans="1:36" ht="409.5" thickBot="1">
      <c r="A101" s="7">
        <v>90</v>
      </c>
      <c r="B101" s="81">
        <v>1400</v>
      </c>
      <c r="C101" s="81">
        <v>33</v>
      </c>
      <c r="D101" s="81" t="s">
        <v>586</v>
      </c>
      <c r="E101" s="82" t="s">
        <v>602</v>
      </c>
      <c r="F101" s="82" t="s">
        <v>603</v>
      </c>
      <c r="G101" s="82" t="s">
        <v>564</v>
      </c>
      <c r="H101" s="82" t="s">
        <v>565</v>
      </c>
      <c r="I101" s="83" t="s">
        <v>110</v>
      </c>
      <c r="J101" s="8" t="s">
        <v>115</v>
      </c>
      <c r="K101" s="8" t="s">
        <v>115</v>
      </c>
      <c r="L101" s="83" t="s">
        <v>599</v>
      </c>
      <c r="M101" s="82" t="s">
        <v>62</v>
      </c>
      <c r="N101" s="82" t="s">
        <v>567</v>
      </c>
      <c r="O101" s="82" t="s">
        <v>604</v>
      </c>
      <c r="P101" s="82" t="s">
        <v>593</v>
      </c>
      <c r="Q101" s="82" t="s">
        <v>605</v>
      </c>
      <c r="R101" s="82" t="s">
        <v>606</v>
      </c>
      <c r="S101" s="82" t="s">
        <v>572</v>
      </c>
      <c r="T101" s="42" t="s">
        <v>118</v>
      </c>
      <c r="U101" s="42" t="s">
        <v>118</v>
      </c>
      <c r="V101" s="83" t="s">
        <v>118</v>
      </c>
      <c r="W101" s="42" t="s">
        <v>118</v>
      </c>
      <c r="X101" s="67" t="s">
        <v>118</v>
      </c>
      <c r="Y101" s="42" t="s">
        <v>118</v>
      </c>
      <c r="Z101" s="42" t="s">
        <v>118</v>
      </c>
      <c r="AA101" s="83" t="s">
        <v>99</v>
      </c>
      <c r="AB101" s="83" t="s">
        <v>99</v>
      </c>
      <c r="AC101" s="201" t="s">
        <v>82</v>
      </c>
      <c r="AD101" s="235" t="s">
        <v>99</v>
      </c>
      <c r="AE101" s="218" t="s">
        <v>115</v>
      </c>
      <c r="AF101" s="83" t="s">
        <v>573</v>
      </c>
      <c r="AG101" s="83" t="s">
        <v>125</v>
      </c>
      <c r="AH101" s="83" t="s">
        <v>74</v>
      </c>
      <c r="AI101" s="85" t="s">
        <v>596</v>
      </c>
      <c r="AJ101" s="86" t="s">
        <v>575</v>
      </c>
    </row>
    <row r="102" spans="1:36" ht="409.5" thickBot="1">
      <c r="A102" s="7">
        <v>91</v>
      </c>
      <c r="B102" s="81">
        <v>1400</v>
      </c>
      <c r="C102" s="81">
        <v>33</v>
      </c>
      <c r="D102" s="81">
        <v>12</v>
      </c>
      <c r="E102" s="82" t="s">
        <v>607</v>
      </c>
      <c r="F102" s="82" t="s">
        <v>608</v>
      </c>
      <c r="G102" s="82" t="s">
        <v>564</v>
      </c>
      <c r="H102" s="82" t="s">
        <v>565</v>
      </c>
      <c r="I102" s="83" t="s">
        <v>110</v>
      </c>
      <c r="J102" s="8" t="s">
        <v>115</v>
      </c>
      <c r="K102" s="8" t="s">
        <v>115</v>
      </c>
      <c r="L102" s="83" t="s">
        <v>599</v>
      </c>
      <c r="M102" s="82" t="s">
        <v>62</v>
      </c>
      <c r="N102" s="82" t="s">
        <v>567</v>
      </c>
      <c r="O102" s="82" t="s">
        <v>604</v>
      </c>
      <c r="P102" s="82" t="s">
        <v>593</v>
      </c>
      <c r="Q102" s="82" t="s">
        <v>605</v>
      </c>
      <c r="R102" s="82" t="s">
        <v>609</v>
      </c>
      <c r="S102" s="82" t="s">
        <v>572</v>
      </c>
      <c r="T102" s="42" t="s">
        <v>118</v>
      </c>
      <c r="U102" s="42" t="s">
        <v>118</v>
      </c>
      <c r="V102" s="83" t="s">
        <v>118</v>
      </c>
      <c r="W102" s="42" t="s">
        <v>118</v>
      </c>
      <c r="X102" s="67" t="s">
        <v>118</v>
      </c>
      <c r="Y102" s="42" t="s">
        <v>118</v>
      </c>
      <c r="Z102" s="42" t="s">
        <v>118</v>
      </c>
      <c r="AA102" s="83" t="s">
        <v>99</v>
      </c>
      <c r="AB102" s="83" t="s">
        <v>99</v>
      </c>
      <c r="AC102" s="201" t="s">
        <v>99</v>
      </c>
      <c r="AD102" s="235" t="s">
        <v>99</v>
      </c>
      <c r="AE102" s="218" t="s">
        <v>115</v>
      </c>
      <c r="AF102" s="83" t="s">
        <v>610</v>
      </c>
      <c r="AG102" s="83" t="s">
        <v>470</v>
      </c>
      <c r="AH102" s="83" t="s">
        <v>74</v>
      </c>
      <c r="AI102" s="85" t="s">
        <v>611</v>
      </c>
      <c r="AJ102" s="86" t="s">
        <v>575</v>
      </c>
    </row>
    <row r="103" spans="1:36" ht="315" thickBot="1">
      <c r="A103" s="7">
        <v>92</v>
      </c>
      <c r="B103" s="81">
        <v>1400</v>
      </c>
      <c r="C103" s="81">
        <v>33</v>
      </c>
      <c r="D103" s="81" t="s">
        <v>586</v>
      </c>
      <c r="E103" s="82" t="s">
        <v>612</v>
      </c>
      <c r="F103" s="82" t="s">
        <v>613</v>
      </c>
      <c r="G103" s="82" t="s">
        <v>614</v>
      </c>
      <c r="H103" s="82" t="s">
        <v>615</v>
      </c>
      <c r="I103" s="83" t="s">
        <v>616</v>
      </c>
      <c r="J103" s="8" t="s">
        <v>115</v>
      </c>
      <c r="K103" s="83" t="s">
        <v>617</v>
      </c>
      <c r="L103" s="83" t="s">
        <v>464</v>
      </c>
      <c r="M103" s="82" t="s">
        <v>62</v>
      </c>
      <c r="N103" s="82" t="s">
        <v>618</v>
      </c>
      <c r="O103" s="82" t="s">
        <v>112</v>
      </c>
      <c r="P103" s="82" t="s">
        <v>619</v>
      </c>
      <c r="Q103" s="82" t="s">
        <v>620</v>
      </c>
      <c r="R103" s="82" t="s">
        <v>621</v>
      </c>
      <c r="S103" s="87" t="s">
        <v>622</v>
      </c>
      <c r="T103" s="42" t="s">
        <v>118</v>
      </c>
      <c r="U103" s="42" t="s">
        <v>118</v>
      </c>
      <c r="V103" s="83" t="s">
        <v>118</v>
      </c>
      <c r="W103" s="42" t="s">
        <v>118</v>
      </c>
      <c r="X103" s="67" t="s">
        <v>118</v>
      </c>
      <c r="Y103" s="42" t="s">
        <v>118</v>
      </c>
      <c r="Z103" s="42" t="s">
        <v>118</v>
      </c>
      <c r="AA103" s="83" t="s">
        <v>70</v>
      </c>
      <c r="AB103" s="83" t="s">
        <v>70</v>
      </c>
      <c r="AC103" s="201" t="s">
        <v>70</v>
      </c>
      <c r="AD103" s="235" t="s">
        <v>70</v>
      </c>
      <c r="AE103" s="218" t="s">
        <v>115</v>
      </c>
      <c r="AF103" s="83" t="s">
        <v>420</v>
      </c>
      <c r="AG103" s="83" t="s">
        <v>470</v>
      </c>
      <c r="AH103" s="83" t="s">
        <v>74</v>
      </c>
      <c r="AI103" s="85" t="s">
        <v>611</v>
      </c>
      <c r="AJ103" s="86" t="s">
        <v>575</v>
      </c>
    </row>
    <row r="104" spans="1:36" ht="243.75" thickBot="1">
      <c r="A104" s="7">
        <v>93</v>
      </c>
      <c r="B104" s="43"/>
      <c r="C104" s="7" t="s">
        <v>115</v>
      </c>
      <c r="D104" s="7" t="s">
        <v>115</v>
      </c>
      <c r="E104" s="82" t="s">
        <v>324</v>
      </c>
      <c r="F104" s="82" t="s">
        <v>623</v>
      </c>
      <c r="G104" s="82" t="s">
        <v>564</v>
      </c>
      <c r="H104" s="82" t="s">
        <v>555</v>
      </c>
      <c r="I104" s="83" t="s">
        <v>60</v>
      </c>
      <c r="J104" s="8" t="s">
        <v>115</v>
      </c>
      <c r="K104" s="8" t="s">
        <v>115</v>
      </c>
      <c r="L104" s="83" t="s">
        <v>599</v>
      </c>
      <c r="M104" s="82" t="s">
        <v>62</v>
      </c>
      <c r="N104" s="82" t="s">
        <v>256</v>
      </c>
      <c r="O104" s="82" t="s">
        <v>112</v>
      </c>
      <c r="P104" s="82" t="s">
        <v>624</v>
      </c>
      <c r="Q104" s="82" t="s">
        <v>625</v>
      </c>
      <c r="R104" s="10" t="s">
        <v>115</v>
      </c>
      <c r="S104" s="82" t="s">
        <v>328</v>
      </c>
      <c r="T104" s="42" t="s">
        <v>118</v>
      </c>
      <c r="U104" s="42" t="s">
        <v>118</v>
      </c>
      <c r="V104" s="83" t="s">
        <v>118</v>
      </c>
      <c r="W104" s="42" t="s">
        <v>118</v>
      </c>
      <c r="X104" s="67" t="s">
        <v>118</v>
      </c>
      <c r="Y104" s="42" t="s">
        <v>118</v>
      </c>
      <c r="Z104" s="42" t="s">
        <v>118</v>
      </c>
      <c r="AA104" s="83" t="s">
        <v>99</v>
      </c>
      <c r="AB104" s="83" t="s">
        <v>99</v>
      </c>
      <c r="AC104" s="201" t="s">
        <v>82</v>
      </c>
      <c r="AD104" s="235" t="s">
        <v>99</v>
      </c>
      <c r="AE104" s="218" t="s">
        <v>115</v>
      </c>
      <c r="AF104" s="83" t="s">
        <v>420</v>
      </c>
      <c r="AG104" s="83" t="s">
        <v>559</v>
      </c>
      <c r="AH104" s="83" t="s">
        <v>301</v>
      </c>
      <c r="AI104" s="86" t="s">
        <v>626</v>
      </c>
      <c r="AJ104" s="86" t="s">
        <v>575</v>
      </c>
    </row>
    <row r="105" spans="1:36" ht="345" thickBot="1">
      <c r="A105" s="7">
        <v>94</v>
      </c>
      <c r="B105" s="32">
        <v>1500</v>
      </c>
      <c r="C105" s="7" t="s">
        <v>115</v>
      </c>
      <c r="D105" s="7" t="s">
        <v>115</v>
      </c>
      <c r="E105" s="35" t="s">
        <v>629</v>
      </c>
      <c r="F105" s="34" t="s">
        <v>630</v>
      </c>
      <c r="G105" s="35" t="s">
        <v>631</v>
      </c>
      <c r="H105" s="34" t="s">
        <v>632</v>
      </c>
      <c r="I105" s="35" t="s">
        <v>110</v>
      </c>
      <c r="J105" s="8" t="s">
        <v>115</v>
      </c>
      <c r="K105" s="8" t="s">
        <v>115</v>
      </c>
      <c r="L105" s="8" t="s">
        <v>61</v>
      </c>
      <c r="M105" s="35" t="s">
        <v>62</v>
      </c>
      <c r="N105" s="35" t="s">
        <v>633</v>
      </c>
      <c r="O105" s="34" t="s">
        <v>112</v>
      </c>
      <c r="P105" s="34" t="s">
        <v>634</v>
      </c>
      <c r="Q105" s="34" t="s">
        <v>635</v>
      </c>
      <c r="R105" s="10" t="s">
        <v>115</v>
      </c>
      <c r="S105" s="88" t="s">
        <v>636</v>
      </c>
      <c r="T105" s="42" t="s">
        <v>118</v>
      </c>
      <c r="U105" s="42" t="s">
        <v>118</v>
      </c>
      <c r="V105" s="35" t="s">
        <v>118</v>
      </c>
      <c r="W105" s="42" t="s">
        <v>118</v>
      </c>
      <c r="X105" s="67" t="s">
        <v>118</v>
      </c>
      <c r="Y105" s="42" t="s">
        <v>117</v>
      </c>
      <c r="Z105" s="43" t="s">
        <v>117</v>
      </c>
      <c r="AA105" s="35" t="s">
        <v>99</v>
      </c>
      <c r="AB105" s="35" t="s">
        <v>99</v>
      </c>
      <c r="AC105" s="194" t="s">
        <v>99</v>
      </c>
      <c r="AD105" s="231" t="s">
        <v>99</v>
      </c>
      <c r="AE105" s="218" t="s">
        <v>115</v>
      </c>
      <c r="AF105" s="89" t="s">
        <v>636</v>
      </c>
      <c r="AG105" s="35" t="s">
        <v>637</v>
      </c>
      <c r="AH105" s="35" t="s">
        <v>402</v>
      </c>
      <c r="AI105" s="34" t="s">
        <v>115</v>
      </c>
      <c r="AJ105" s="70" t="s">
        <v>638</v>
      </c>
    </row>
    <row r="106" spans="1:36" ht="345" thickBot="1">
      <c r="A106" s="7">
        <v>95</v>
      </c>
      <c r="B106" s="39">
        <v>1500</v>
      </c>
      <c r="C106" s="7" t="s">
        <v>115</v>
      </c>
      <c r="D106" s="7" t="s">
        <v>115</v>
      </c>
      <c r="E106" s="42" t="s">
        <v>629</v>
      </c>
      <c r="F106" s="41" t="s">
        <v>630</v>
      </c>
      <c r="G106" s="42" t="s">
        <v>631</v>
      </c>
      <c r="H106" s="41" t="s">
        <v>632</v>
      </c>
      <c r="I106" s="42" t="s">
        <v>639</v>
      </c>
      <c r="J106" s="8" t="s">
        <v>115</v>
      </c>
      <c r="K106" s="8" t="s">
        <v>115</v>
      </c>
      <c r="L106" s="8" t="s">
        <v>61</v>
      </c>
      <c r="M106" s="42" t="s">
        <v>62</v>
      </c>
      <c r="N106" s="42" t="s">
        <v>640</v>
      </c>
      <c r="O106" s="41" t="s">
        <v>112</v>
      </c>
      <c r="P106" s="41" t="s">
        <v>634</v>
      </c>
      <c r="Q106" s="41" t="s">
        <v>635</v>
      </c>
      <c r="R106" s="10" t="s">
        <v>115</v>
      </c>
      <c r="S106" s="90" t="s">
        <v>641</v>
      </c>
      <c r="T106" s="42" t="s">
        <v>118</v>
      </c>
      <c r="U106" s="42" t="s">
        <v>118</v>
      </c>
      <c r="V106" s="42" t="s">
        <v>118</v>
      </c>
      <c r="W106" s="42" t="s">
        <v>118</v>
      </c>
      <c r="X106" s="67" t="s">
        <v>118</v>
      </c>
      <c r="Y106" s="42" t="s">
        <v>117</v>
      </c>
      <c r="Z106" s="43" t="s">
        <v>117</v>
      </c>
      <c r="AA106" s="42" t="s">
        <v>99</v>
      </c>
      <c r="AB106" s="42" t="s">
        <v>99</v>
      </c>
      <c r="AC106" s="195" t="s">
        <v>99</v>
      </c>
      <c r="AD106" s="231" t="s">
        <v>99</v>
      </c>
      <c r="AE106" s="218" t="s">
        <v>115</v>
      </c>
      <c r="AF106" s="91" t="s">
        <v>641</v>
      </c>
      <c r="AG106" s="42" t="s">
        <v>637</v>
      </c>
      <c r="AH106" s="42" t="s">
        <v>402</v>
      </c>
      <c r="AI106" s="34" t="s">
        <v>115</v>
      </c>
      <c r="AJ106" s="92" t="s">
        <v>642</v>
      </c>
    </row>
    <row r="107" spans="1:36" ht="255.75" thickBot="1">
      <c r="A107" s="7">
        <v>96</v>
      </c>
      <c r="B107" s="39">
        <v>1500</v>
      </c>
      <c r="C107" s="7" t="s">
        <v>115</v>
      </c>
      <c r="D107" s="7" t="s">
        <v>115</v>
      </c>
      <c r="E107" s="41" t="s">
        <v>644</v>
      </c>
      <c r="F107" s="41" t="s">
        <v>645</v>
      </c>
      <c r="G107" s="42" t="s">
        <v>631</v>
      </c>
      <c r="H107" s="41" t="s">
        <v>646</v>
      </c>
      <c r="I107" s="42" t="s">
        <v>110</v>
      </c>
      <c r="J107" s="8" t="s">
        <v>115</v>
      </c>
      <c r="K107" s="8" t="s">
        <v>115</v>
      </c>
      <c r="L107" s="8" t="s">
        <v>61</v>
      </c>
      <c r="M107" s="42" t="s">
        <v>62</v>
      </c>
      <c r="N107" s="42" t="s">
        <v>111</v>
      </c>
      <c r="O107" s="41" t="s">
        <v>112</v>
      </c>
      <c r="P107" s="41" t="s">
        <v>634</v>
      </c>
      <c r="Q107" s="41" t="s">
        <v>647</v>
      </c>
      <c r="R107" s="41" t="s">
        <v>648</v>
      </c>
      <c r="S107" s="43" t="s">
        <v>115</v>
      </c>
      <c r="T107" s="42" t="s">
        <v>118</v>
      </c>
      <c r="U107" s="42" t="s">
        <v>118</v>
      </c>
      <c r="V107" s="42" t="s">
        <v>118</v>
      </c>
      <c r="W107" s="42" t="s">
        <v>118</v>
      </c>
      <c r="X107" s="67" t="s">
        <v>118</v>
      </c>
      <c r="Y107" s="42" t="s">
        <v>117</v>
      </c>
      <c r="Z107" s="43" t="s">
        <v>117</v>
      </c>
      <c r="AA107" s="42" t="s">
        <v>99</v>
      </c>
      <c r="AB107" s="42" t="s">
        <v>70</v>
      </c>
      <c r="AC107" s="195" t="s">
        <v>99</v>
      </c>
      <c r="AD107" s="231" t="s">
        <v>99</v>
      </c>
      <c r="AE107" s="218" t="s">
        <v>115</v>
      </c>
      <c r="AF107" s="46" t="s">
        <v>649</v>
      </c>
      <c r="AG107" s="42" t="s">
        <v>637</v>
      </c>
      <c r="AH107" s="40" t="s">
        <v>74</v>
      </c>
      <c r="AI107" s="34" t="s">
        <v>115</v>
      </c>
      <c r="AJ107" s="40" t="s">
        <v>650</v>
      </c>
    </row>
    <row r="108" spans="1:36" ht="409.5" thickBot="1">
      <c r="A108" s="7">
        <v>97</v>
      </c>
      <c r="B108" s="39">
        <v>1500</v>
      </c>
      <c r="C108" s="7" t="s">
        <v>115</v>
      </c>
      <c r="D108" s="7" t="s">
        <v>115</v>
      </c>
      <c r="E108" s="41" t="s">
        <v>651</v>
      </c>
      <c r="F108" s="41" t="s">
        <v>652</v>
      </c>
      <c r="G108" s="42" t="s">
        <v>631</v>
      </c>
      <c r="H108" s="41" t="s">
        <v>653</v>
      </c>
      <c r="I108" s="42" t="s">
        <v>110</v>
      </c>
      <c r="J108" s="8" t="s">
        <v>115</v>
      </c>
      <c r="K108" s="8" t="s">
        <v>115</v>
      </c>
      <c r="L108" s="8" t="s">
        <v>61</v>
      </c>
      <c r="M108" s="42" t="s">
        <v>62</v>
      </c>
      <c r="N108" s="42" t="s">
        <v>654</v>
      </c>
      <c r="O108" s="41" t="s">
        <v>112</v>
      </c>
      <c r="P108" s="41" t="s">
        <v>634</v>
      </c>
      <c r="Q108" s="41" t="s">
        <v>655</v>
      </c>
      <c r="R108" s="10" t="s">
        <v>115</v>
      </c>
      <c r="S108" s="41" t="s">
        <v>656</v>
      </c>
      <c r="T108" s="42" t="s">
        <v>118</v>
      </c>
      <c r="U108" s="42" t="s">
        <v>118</v>
      </c>
      <c r="V108" s="42" t="s">
        <v>118</v>
      </c>
      <c r="W108" s="42" t="s">
        <v>118</v>
      </c>
      <c r="X108" s="67" t="s">
        <v>118</v>
      </c>
      <c r="Y108" s="42" t="s">
        <v>118</v>
      </c>
      <c r="Z108" s="42" t="s">
        <v>118</v>
      </c>
      <c r="AA108" s="42" t="s">
        <v>99</v>
      </c>
      <c r="AB108" s="42" t="s">
        <v>99</v>
      </c>
      <c r="AC108" s="195" t="s">
        <v>99</v>
      </c>
      <c r="AD108" s="231" t="s">
        <v>99</v>
      </c>
      <c r="AE108" s="218" t="s">
        <v>115</v>
      </c>
      <c r="AF108" s="46" t="s">
        <v>657</v>
      </c>
      <c r="AG108" s="42" t="s">
        <v>637</v>
      </c>
      <c r="AH108" s="40" t="s">
        <v>74</v>
      </c>
      <c r="AI108" s="34" t="s">
        <v>115</v>
      </c>
      <c r="AJ108" s="40" t="s">
        <v>658</v>
      </c>
    </row>
    <row r="109" spans="1:36" ht="409.5" thickBot="1">
      <c r="A109" s="7">
        <v>98</v>
      </c>
      <c r="B109" s="39">
        <v>1500</v>
      </c>
      <c r="C109" s="39" t="s">
        <v>659</v>
      </c>
      <c r="D109" s="41" t="s">
        <v>422</v>
      </c>
      <c r="E109" s="41" t="s">
        <v>660</v>
      </c>
      <c r="F109" s="40" t="s">
        <v>661</v>
      </c>
      <c r="G109" s="40" t="s">
        <v>631</v>
      </c>
      <c r="H109" s="40" t="s">
        <v>662</v>
      </c>
      <c r="I109" s="40" t="s">
        <v>153</v>
      </c>
      <c r="J109" s="40" t="s">
        <v>509</v>
      </c>
      <c r="K109" s="8" t="s">
        <v>115</v>
      </c>
      <c r="L109" s="8" t="s">
        <v>61</v>
      </c>
      <c r="M109" s="40" t="s">
        <v>62</v>
      </c>
      <c r="N109" s="40" t="s">
        <v>663</v>
      </c>
      <c r="O109" s="40" t="s">
        <v>112</v>
      </c>
      <c r="P109" s="41" t="s">
        <v>634</v>
      </c>
      <c r="Q109" s="40" t="s">
        <v>664</v>
      </c>
      <c r="R109" s="40" t="s">
        <v>665</v>
      </c>
      <c r="S109" s="41" t="s">
        <v>656</v>
      </c>
      <c r="T109" s="42" t="s">
        <v>118</v>
      </c>
      <c r="U109" s="42" t="s">
        <v>118</v>
      </c>
      <c r="V109" s="40" t="s">
        <v>118</v>
      </c>
      <c r="W109" s="42" t="s">
        <v>118</v>
      </c>
      <c r="X109" s="67" t="s">
        <v>118</v>
      </c>
      <c r="Y109" s="42" t="s">
        <v>118</v>
      </c>
      <c r="Z109" s="42" t="s">
        <v>118</v>
      </c>
      <c r="AA109" s="40" t="s">
        <v>70</v>
      </c>
      <c r="AB109" s="40" t="s">
        <v>99</v>
      </c>
      <c r="AC109" s="202" t="s">
        <v>99</v>
      </c>
      <c r="AD109" s="236" t="s">
        <v>99</v>
      </c>
      <c r="AE109" s="220" t="s">
        <v>666</v>
      </c>
      <c r="AF109" s="27" t="s">
        <v>115</v>
      </c>
      <c r="AG109" s="42" t="s">
        <v>637</v>
      </c>
      <c r="AH109" s="40" t="s">
        <v>402</v>
      </c>
      <c r="AI109" s="40" t="s">
        <v>667</v>
      </c>
      <c r="AJ109" s="40" t="s">
        <v>668</v>
      </c>
    </row>
    <row r="110" spans="1:36" ht="409.5" thickBot="1">
      <c r="A110" s="7">
        <v>99</v>
      </c>
      <c r="B110" s="39">
        <v>1500</v>
      </c>
      <c r="C110" s="39" t="s">
        <v>659</v>
      </c>
      <c r="D110" s="41" t="s">
        <v>428</v>
      </c>
      <c r="E110" s="41" t="s">
        <v>669</v>
      </c>
      <c r="F110" s="40" t="s">
        <v>670</v>
      </c>
      <c r="G110" s="40" t="s">
        <v>631</v>
      </c>
      <c r="H110" s="40" t="s">
        <v>662</v>
      </c>
      <c r="I110" s="40" t="s">
        <v>153</v>
      </c>
      <c r="J110" s="40" t="s">
        <v>509</v>
      </c>
      <c r="K110" s="8" t="s">
        <v>115</v>
      </c>
      <c r="L110" s="8" t="s">
        <v>61</v>
      </c>
      <c r="M110" s="40" t="s">
        <v>62</v>
      </c>
      <c r="N110" s="40" t="s">
        <v>663</v>
      </c>
      <c r="O110" s="40" t="s">
        <v>112</v>
      </c>
      <c r="P110" s="41" t="s">
        <v>634</v>
      </c>
      <c r="Q110" s="40" t="s">
        <v>664</v>
      </c>
      <c r="R110" s="40" t="s">
        <v>665</v>
      </c>
      <c r="S110" s="40" t="s">
        <v>656</v>
      </c>
      <c r="T110" s="42" t="s">
        <v>118</v>
      </c>
      <c r="U110" s="42" t="s">
        <v>118</v>
      </c>
      <c r="V110" s="40" t="s">
        <v>118</v>
      </c>
      <c r="W110" s="42" t="s">
        <v>118</v>
      </c>
      <c r="X110" s="67" t="s">
        <v>118</v>
      </c>
      <c r="Y110" s="42" t="s">
        <v>118</v>
      </c>
      <c r="Z110" s="42" t="s">
        <v>118</v>
      </c>
      <c r="AA110" s="40" t="s">
        <v>70</v>
      </c>
      <c r="AB110" s="40" t="s">
        <v>99</v>
      </c>
      <c r="AC110" s="202" t="s">
        <v>99</v>
      </c>
      <c r="AD110" s="236" t="s">
        <v>99</v>
      </c>
      <c r="AE110" s="221" t="s">
        <v>666</v>
      </c>
      <c r="AF110" s="27" t="s">
        <v>115</v>
      </c>
      <c r="AG110" s="42" t="s">
        <v>637</v>
      </c>
      <c r="AH110" s="40" t="s">
        <v>402</v>
      </c>
      <c r="AI110" s="40" t="s">
        <v>667</v>
      </c>
      <c r="AJ110" s="40" t="s">
        <v>671</v>
      </c>
    </row>
    <row r="111" spans="1:36" ht="409.5" thickBot="1">
      <c r="A111" s="7">
        <v>100</v>
      </c>
      <c r="B111" s="39">
        <v>1500</v>
      </c>
      <c r="C111" s="39" t="s">
        <v>659</v>
      </c>
      <c r="D111" s="39" t="s">
        <v>143</v>
      </c>
      <c r="E111" s="41" t="s">
        <v>672</v>
      </c>
      <c r="F111" s="40" t="s">
        <v>673</v>
      </c>
      <c r="G111" s="40" t="s">
        <v>631</v>
      </c>
      <c r="H111" s="40" t="s">
        <v>662</v>
      </c>
      <c r="I111" s="40" t="s">
        <v>153</v>
      </c>
      <c r="J111" s="40" t="s">
        <v>509</v>
      </c>
      <c r="K111" s="8" t="s">
        <v>115</v>
      </c>
      <c r="L111" s="8" t="s">
        <v>61</v>
      </c>
      <c r="M111" s="40" t="s">
        <v>62</v>
      </c>
      <c r="N111" s="40" t="s">
        <v>663</v>
      </c>
      <c r="O111" s="40" t="s">
        <v>112</v>
      </c>
      <c r="P111" s="41" t="s">
        <v>634</v>
      </c>
      <c r="Q111" s="40" t="s">
        <v>664</v>
      </c>
      <c r="R111" s="40" t="s">
        <v>665</v>
      </c>
      <c r="S111" s="40" t="s">
        <v>674</v>
      </c>
      <c r="T111" s="42" t="s">
        <v>118</v>
      </c>
      <c r="U111" s="42" t="s">
        <v>118</v>
      </c>
      <c r="V111" s="40" t="s">
        <v>118</v>
      </c>
      <c r="W111" s="42" t="s">
        <v>118</v>
      </c>
      <c r="X111" s="67" t="s">
        <v>118</v>
      </c>
      <c r="Y111" s="42" t="s">
        <v>118</v>
      </c>
      <c r="Z111" s="42" t="s">
        <v>118</v>
      </c>
      <c r="AA111" s="40" t="s">
        <v>70</v>
      </c>
      <c r="AB111" s="40" t="s">
        <v>99</v>
      </c>
      <c r="AC111" s="202" t="s">
        <v>99</v>
      </c>
      <c r="AD111" s="236" t="s">
        <v>99</v>
      </c>
      <c r="AE111" s="221" t="s">
        <v>666</v>
      </c>
      <c r="AF111" s="27" t="s">
        <v>115</v>
      </c>
      <c r="AG111" s="42" t="s">
        <v>637</v>
      </c>
      <c r="AH111" s="40" t="s">
        <v>402</v>
      </c>
      <c r="AI111" s="40" t="s">
        <v>667</v>
      </c>
      <c r="AJ111" s="40" t="s">
        <v>671</v>
      </c>
    </row>
    <row r="112" spans="1:36" ht="409.5" thickBot="1">
      <c r="A112" s="7">
        <v>101</v>
      </c>
      <c r="B112" s="39">
        <v>1500</v>
      </c>
      <c r="C112" s="39" t="s">
        <v>675</v>
      </c>
      <c r="D112" s="39" t="s">
        <v>676</v>
      </c>
      <c r="E112" s="41" t="s">
        <v>677</v>
      </c>
      <c r="F112" s="40" t="s">
        <v>678</v>
      </c>
      <c r="G112" s="40" t="s">
        <v>631</v>
      </c>
      <c r="H112" s="40" t="s">
        <v>679</v>
      </c>
      <c r="I112" s="40" t="s">
        <v>153</v>
      </c>
      <c r="J112" s="40" t="s">
        <v>509</v>
      </c>
      <c r="K112" s="8" t="s">
        <v>115</v>
      </c>
      <c r="L112" s="8" t="s">
        <v>61</v>
      </c>
      <c r="M112" s="40" t="s">
        <v>62</v>
      </c>
      <c r="N112" s="40" t="s">
        <v>663</v>
      </c>
      <c r="O112" s="40" t="s">
        <v>112</v>
      </c>
      <c r="P112" s="41" t="s">
        <v>634</v>
      </c>
      <c r="Q112" s="40" t="s">
        <v>680</v>
      </c>
      <c r="R112" s="40" t="s">
        <v>665</v>
      </c>
      <c r="S112" s="43" t="s">
        <v>115</v>
      </c>
      <c r="T112" s="42" t="s">
        <v>118</v>
      </c>
      <c r="U112" s="42" t="s">
        <v>118</v>
      </c>
      <c r="V112" s="40" t="s">
        <v>118</v>
      </c>
      <c r="W112" s="42" t="s">
        <v>118</v>
      </c>
      <c r="X112" s="67" t="s">
        <v>118</v>
      </c>
      <c r="Y112" s="42" t="s">
        <v>118</v>
      </c>
      <c r="Z112" s="43" t="s">
        <v>117</v>
      </c>
      <c r="AA112" s="40" t="s">
        <v>99</v>
      </c>
      <c r="AB112" s="40" t="s">
        <v>99</v>
      </c>
      <c r="AC112" s="202" t="s">
        <v>99</v>
      </c>
      <c r="AD112" s="236" t="s">
        <v>99</v>
      </c>
      <c r="AE112" s="218" t="s">
        <v>115</v>
      </c>
      <c r="AF112" s="27" t="s">
        <v>115</v>
      </c>
      <c r="AG112" s="42" t="s">
        <v>637</v>
      </c>
      <c r="AH112" s="40" t="s">
        <v>74</v>
      </c>
      <c r="AI112" s="40" t="s">
        <v>681</v>
      </c>
      <c r="AJ112" s="40" t="s">
        <v>682</v>
      </c>
    </row>
    <row r="113" spans="1:36" ht="409.5" thickBot="1">
      <c r="A113" s="7">
        <v>102</v>
      </c>
      <c r="B113" s="39">
        <v>1500</v>
      </c>
      <c r="C113" s="39" t="s">
        <v>675</v>
      </c>
      <c r="D113" s="41" t="s">
        <v>683</v>
      </c>
      <c r="E113" s="41" t="s">
        <v>684</v>
      </c>
      <c r="F113" s="40" t="s">
        <v>685</v>
      </c>
      <c r="G113" s="40" t="s">
        <v>631</v>
      </c>
      <c r="H113" s="40" t="s">
        <v>679</v>
      </c>
      <c r="I113" s="40" t="s">
        <v>153</v>
      </c>
      <c r="J113" s="40" t="s">
        <v>509</v>
      </c>
      <c r="K113" s="8" t="s">
        <v>115</v>
      </c>
      <c r="L113" s="8" t="s">
        <v>61</v>
      </c>
      <c r="M113" s="40" t="s">
        <v>62</v>
      </c>
      <c r="N113" s="40" t="s">
        <v>663</v>
      </c>
      <c r="O113" s="40" t="s">
        <v>112</v>
      </c>
      <c r="P113" s="41" t="s">
        <v>634</v>
      </c>
      <c r="Q113" s="40" t="s">
        <v>680</v>
      </c>
      <c r="R113" s="40" t="s">
        <v>665</v>
      </c>
      <c r="S113" s="43" t="s">
        <v>115</v>
      </c>
      <c r="T113" s="42" t="s">
        <v>118</v>
      </c>
      <c r="U113" s="42" t="s">
        <v>118</v>
      </c>
      <c r="V113" s="40" t="s">
        <v>118</v>
      </c>
      <c r="W113" s="42" t="s">
        <v>118</v>
      </c>
      <c r="X113" s="67" t="s">
        <v>118</v>
      </c>
      <c r="Y113" s="42" t="s">
        <v>118</v>
      </c>
      <c r="Z113" s="43" t="s">
        <v>117</v>
      </c>
      <c r="AA113" s="40" t="s">
        <v>99</v>
      </c>
      <c r="AB113" s="40" t="s">
        <v>99</v>
      </c>
      <c r="AC113" s="202" t="s">
        <v>99</v>
      </c>
      <c r="AD113" s="236" t="s">
        <v>99</v>
      </c>
      <c r="AE113" s="218" t="s">
        <v>115</v>
      </c>
      <c r="AF113" s="27" t="s">
        <v>115</v>
      </c>
      <c r="AG113" s="42" t="s">
        <v>637</v>
      </c>
      <c r="AH113" s="40" t="s">
        <v>74</v>
      </c>
      <c r="AI113" s="40" t="s">
        <v>686</v>
      </c>
      <c r="AJ113" s="40" t="s">
        <v>687</v>
      </c>
    </row>
    <row r="114" spans="1:36" ht="225.75" thickBot="1">
      <c r="A114" s="7">
        <v>103</v>
      </c>
      <c r="B114" s="39">
        <v>1500</v>
      </c>
      <c r="C114" s="7" t="s">
        <v>115</v>
      </c>
      <c r="D114" s="7" t="s">
        <v>115</v>
      </c>
      <c r="E114" s="41" t="s">
        <v>688</v>
      </c>
      <c r="F114" s="40" t="s">
        <v>689</v>
      </c>
      <c r="G114" s="40" t="s">
        <v>631</v>
      </c>
      <c r="H114" s="40" t="s">
        <v>690</v>
      </c>
      <c r="I114" s="40" t="s">
        <v>110</v>
      </c>
      <c r="J114" s="8" t="s">
        <v>115</v>
      </c>
      <c r="K114" s="40" t="s">
        <v>68</v>
      </c>
      <c r="L114" s="8" t="s">
        <v>61</v>
      </c>
      <c r="M114" s="40" t="s">
        <v>62</v>
      </c>
      <c r="N114" s="40" t="s">
        <v>691</v>
      </c>
      <c r="O114" s="40" t="s">
        <v>692</v>
      </c>
      <c r="P114" s="41" t="s">
        <v>693</v>
      </c>
      <c r="Q114" s="40" t="s">
        <v>694</v>
      </c>
      <c r="R114" s="10" t="s">
        <v>115</v>
      </c>
      <c r="S114" s="55" t="s">
        <v>695</v>
      </c>
      <c r="T114" s="42" t="s">
        <v>118</v>
      </c>
      <c r="U114" s="42" t="s">
        <v>118</v>
      </c>
      <c r="V114" s="40" t="s">
        <v>118</v>
      </c>
      <c r="W114" s="42" t="s">
        <v>117</v>
      </c>
      <c r="X114" s="42" t="s">
        <v>117</v>
      </c>
      <c r="Y114" s="42" t="s">
        <v>118</v>
      </c>
      <c r="Z114" s="42" t="s">
        <v>117</v>
      </c>
      <c r="AA114" s="40" t="s">
        <v>99</v>
      </c>
      <c r="AB114" s="40" t="s">
        <v>99</v>
      </c>
      <c r="AC114" s="202" t="s">
        <v>99</v>
      </c>
      <c r="AD114" s="236" t="s">
        <v>99</v>
      </c>
      <c r="AE114" s="218" t="s">
        <v>115</v>
      </c>
      <c r="AF114" s="55" t="s">
        <v>695</v>
      </c>
      <c r="AG114" s="42" t="s">
        <v>115</v>
      </c>
      <c r="AH114" s="40" t="s">
        <v>696</v>
      </c>
      <c r="AI114" s="34" t="s">
        <v>115</v>
      </c>
      <c r="AJ114" s="92" t="s">
        <v>697</v>
      </c>
    </row>
    <row r="115" spans="1:36" ht="120.75" thickBot="1">
      <c r="A115" s="7">
        <v>104</v>
      </c>
      <c r="B115" s="39">
        <v>1500</v>
      </c>
      <c r="C115" s="7" t="s">
        <v>115</v>
      </c>
      <c r="D115" s="7" t="s">
        <v>115</v>
      </c>
      <c r="E115" s="41" t="s">
        <v>698</v>
      </c>
      <c r="F115" s="40" t="s">
        <v>699</v>
      </c>
      <c r="G115" s="40" t="s">
        <v>631</v>
      </c>
      <c r="H115" s="40" t="s">
        <v>690</v>
      </c>
      <c r="I115" s="40" t="s">
        <v>110</v>
      </c>
      <c r="J115" s="8" t="s">
        <v>115</v>
      </c>
      <c r="K115" s="40" t="s">
        <v>68</v>
      </c>
      <c r="L115" s="8" t="s">
        <v>61</v>
      </c>
      <c r="M115" s="40" t="s">
        <v>62</v>
      </c>
      <c r="N115" s="40" t="s">
        <v>691</v>
      </c>
      <c r="O115" s="40" t="s">
        <v>692</v>
      </c>
      <c r="P115" s="41" t="s">
        <v>693</v>
      </c>
      <c r="Q115" s="40" t="s">
        <v>694</v>
      </c>
      <c r="R115" s="10" t="s">
        <v>115</v>
      </c>
      <c r="S115" s="90" t="s">
        <v>700</v>
      </c>
      <c r="T115" s="42" t="s">
        <v>118</v>
      </c>
      <c r="U115" s="42" t="s">
        <v>118</v>
      </c>
      <c r="V115" s="40" t="s">
        <v>118</v>
      </c>
      <c r="W115" s="42" t="s">
        <v>117</v>
      </c>
      <c r="X115" s="42" t="s">
        <v>117</v>
      </c>
      <c r="Y115" s="42" t="s">
        <v>118</v>
      </c>
      <c r="Z115" s="42" t="s">
        <v>117</v>
      </c>
      <c r="AA115" s="40" t="s">
        <v>99</v>
      </c>
      <c r="AB115" s="40" t="s">
        <v>99</v>
      </c>
      <c r="AC115" s="202" t="s">
        <v>99</v>
      </c>
      <c r="AD115" s="236" t="s">
        <v>99</v>
      </c>
      <c r="AE115" s="218" t="s">
        <v>115</v>
      </c>
      <c r="AF115" s="90" t="s">
        <v>700</v>
      </c>
      <c r="AG115" s="42" t="s">
        <v>115</v>
      </c>
      <c r="AH115" s="40" t="s">
        <v>696</v>
      </c>
      <c r="AI115" s="34" t="s">
        <v>115</v>
      </c>
      <c r="AJ115" s="41" t="s">
        <v>698</v>
      </c>
    </row>
    <row r="116" spans="1:36" ht="230.25" thickBot="1">
      <c r="A116" s="7">
        <v>105</v>
      </c>
      <c r="B116" s="35">
        <v>1600</v>
      </c>
      <c r="C116" s="7" t="s">
        <v>115</v>
      </c>
      <c r="D116" s="7" t="s">
        <v>115</v>
      </c>
      <c r="E116" s="35" t="s">
        <v>705</v>
      </c>
      <c r="F116" s="34" t="s">
        <v>706</v>
      </c>
      <c r="G116" s="34" t="s">
        <v>707</v>
      </c>
      <c r="H116" s="34" t="s">
        <v>707</v>
      </c>
      <c r="I116" s="35" t="s">
        <v>110</v>
      </c>
      <c r="J116" s="35" t="s">
        <v>708</v>
      </c>
      <c r="K116" s="8" t="s">
        <v>115</v>
      </c>
      <c r="L116" s="8" t="s">
        <v>61</v>
      </c>
      <c r="M116" s="35" t="s">
        <v>62</v>
      </c>
      <c r="N116" s="34" t="s">
        <v>709</v>
      </c>
      <c r="O116" s="34" t="s">
        <v>112</v>
      </c>
      <c r="P116" s="34" t="s">
        <v>707</v>
      </c>
      <c r="Q116" s="34" t="s">
        <v>710</v>
      </c>
      <c r="R116" s="34" t="s">
        <v>711</v>
      </c>
      <c r="S116" s="34" t="s">
        <v>712</v>
      </c>
      <c r="T116" s="42" t="s">
        <v>118</v>
      </c>
      <c r="U116" s="42" t="s">
        <v>118</v>
      </c>
      <c r="V116" s="42" t="s">
        <v>118</v>
      </c>
      <c r="W116" s="42" t="s">
        <v>118</v>
      </c>
      <c r="X116" s="42" t="s">
        <v>117</v>
      </c>
      <c r="Y116" s="42" t="s">
        <v>117</v>
      </c>
      <c r="Z116" s="42" t="s">
        <v>118</v>
      </c>
      <c r="AA116" s="35" t="s">
        <v>99</v>
      </c>
      <c r="AB116" s="35" t="s">
        <v>99</v>
      </c>
      <c r="AC116" s="194" t="s">
        <v>69</v>
      </c>
      <c r="AD116" s="231" t="s">
        <v>70</v>
      </c>
      <c r="AE116" s="222" t="s">
        <v>717</v>
      </c>
      <c r="AF116" s="35" t="s">
        <v>718</v>
      </c>
      <c r="AG116" s="35" t="s">
        <v>179</v>
      </c>
      <c r="AH116" s="34" t="s">
        <v>74</v>
      </c>
      <c r="AI116" s="34" t="s">
        <v>719</v>
      </c>
      <c r="AJ116" s="34" t="s">
        <v>720</v>
      </c>
    </row>
    <row r="117" spans="1:36" ht="230.25" thickBot="1">
      <c r="A117" s="7">
        <v>106</v>
      </c>
      <c r="B117" s="42">
        <v>1600</v>
      </c>
      <c r="C117" s="42">
        <v>1</v>
      </c>
      <c r="D117" s="42">
        <v>1</v>
      </c>
      <c r="E117" s="42" t="s">
        <v>705</v>
      </c>
      <c r="F117" s="41" t="s">
        <v>721</v>
      </c>
      <c r="G117" s="41" t="s">
        <v>707</v>
      </c>
      <c r="H117" s="41" t="s">
        <v>707</v>
      </c>
      <c r="I117" s="42" t="s">
        <v>110</v>
      </c>
      <c r="J117" s="42" t="s">
        <v>708</v>
      </c>
      <c r="K117" s="8" t="s">
        <v>115</v>
      </c>
      <c r="L117" s="8" t="s">
        <v>61</v>
      </c>
      <c r="M117" s="42" t="s">
        <v>62</v>
      </c>
      <c r="N117" s="41" t="s">
        <v>709</v>
      </c>
      <c r="O117" s="41" t="s">
        <v>112</v>
      </c>
      <c r="P117" s="41" t="s">
        <v>707</v>
      </c>
      <c r="Q117" s="41" t="s">
        <v>710</v>
      </c>
      <c r="R117" s="41" t="s">
        <v>711</v>
      </c>
      <c r="S117" s="41" t="s">
        <v>722</v>
      </c>
      <c r="T117" s="42" t="s">
        <v>118</v>
      </c>
      <c r="U117" s="42" t="s">
        <v>118</v>
      </c>
      <c r="V117" s="42" t="s">
        <v>118</v>
      </c>
      <c r="W117" s="42" t="s">
        <v>118</v>
      </c>
      <c r="X117" s="42" t="s">
        <v>117</v>
      </c>
      <c r="Y117" s="42" t="s">
        <v>117</v>
      </c>
      <c r="Z117" s="42" t="s">
        <v>118</v>
      </c>
      <c r="AA117" s="42" t="s">
        <v>99</v>
      </c>
      <c r="AB117" s="42" t="s">
        <v>99</v>
      </c>
      <c r="AC117" s="195" t="s">
        <v>69</v>
      </c>
      <c r="AD117" s="231" t="s">
        <v>70</v>
      </c>
      <c r="AE117" s="220" t="s">
        <v>717</v>
      </c>
      <c r="AF117" s="42" t="s">
        <v>718</v>
      </c>
      <c r="AG117" s="42" t="s">
        <v>179</v>
      </c>
      <c r="AH117" s="41" t="s">
        <v>74</v>
      </c>
      <c r="AI117" s="41" t="s">
        <v>719</v>
      </c>
      <c r="AJ117" s="41" t="s">
        <v>720</v>
      </c>
    </row>
    <row r="118" spans="1:36" ht="150.75" thickBot="1">
      <c r="A118" s="7">
        <v>107</v>
      </c>
      <c r="B118" s="42">
        <v>1600</v>
      </c>
      <c r="C118" s="42">
        <v>1</v>
      </c>
      <c r="D118" s="42">
        <v>2</v>
      </c>
      <c r="E118" s="42" t="s">
        <v>705</v>
      </c>
      <c r="F118" s="41" t="s">
        <v>723</v>
      </c>
      <c r="G118" s="41" t="s">
        <v>707</v>
      </c>
      <c r="H118" s="41" t="s">
        <v>707</v>
      </c>
      <c r="I118" s="42" t="s">
        <v>110</v>
      </c>
      <c r="J118" s="8" t="s">
        <v>115</v>
      </c>
      <c r="K118" s="8" t="s">
        <v>115</v>
      </c>
      <c r="L118" s="8" t="s">
        <v>61</v>
      </c>
      <c r="M118" s="42" t="s">
        <v>62</v>
      </c>
      <c r="N118" s="41" t="s">
        <v>724</v>
      </c>
      <c r="O118" s="41" t="s">
        <v>112</v>
      </c>
      <c r="P118" s="41" t="s">
        <v>707</v>
      </c>
      <c r="Q118" s="41" t="s">
        <v>710</v>
      </c>
      <c r="R118" s="41" t="s">
        <v>725</v>
      </c>
      <c r="S118" s="41" t="s">
        <v>726</v>
      </c>
      <c r="T118" s="42" t="s">
        <v>118</v>
      </c>
      <c r="U118" s="42" t="s">
        <v>118</v>
      </c>
      <c r="V118" s="42" t="s">
        <v>118</v>
      </c>
      <c r="W118" s="42" t="s">
        <v>118</v>
      </c>
      <c r="X118" s="42" t="s">
        <v>117</v>
      </c>
      <c r="Y118" s="42" t="s">
        <v>117</v>
      </c>
      <c r="Z118" s="42" t="s">
        <v>118</v>
      </c>
      <c r="AA118" s="42" t="s">
        <v>99</v>
      </c>
      <c r="AB118" s="42" t="s">
        <v>99</v>
      </c>
      <c r="AC118" s="195" t="s">
        <v>69</v>
      </c>
      <c r="AD118" s="231" t="s">
        <v>70</v>
      </c>
      <c r="AE118" s="220" t="s">
        <v>717</v>
      </c>
      <c r="AF118" s="42" t="s">
        <v>727</v>
      </c>
      <c r="AG118" s="42" t="s">
        <v>179</v>
      </c>
      <c r="AH118" s="41" t="s">
        <v>74</v>
      </c>
      <c r="AI118" s="41" t="s">
        <v>719</v>
      </c>
      <c r="AJ118" s="41" t="s">
        <v>720</v>
      </c>
    </row>
    <row r="119" spans="1:36" ht="230.25" thickBot="1">
      <c r="A119" s="7">
        <v>108</v>
      </c>
      <c r="B119" s="42">
        <v>1600</v>
      </c>
      <c r="C119" s="42">
        <v>1</v>
      </c>
      <c r="D119" s="42">
        <v>2</v>
      </c>
      <c r="E119" s="42" t="s">
        <v>705</v>
      </c>
      <c r="F119" s="41" t="s">
        <v>728</v>
      </c>
      <c r="G119" s="41" t="s">
        <v>707</v>
      </c>
      <c r="H119" s="41" t="s">
        <v>707</v>
      </c>
      <c r="I119" s="42" t="s">
        <v>110</v>
      </c>
      <c r="J119" s="42" t="s">
        <v>708</v>
      </c>
      <c r="K119" s="8" t="s">
        <v>115</v>
      </c>
      <c r="L119" s="8" t="s">
        <v>61</v>
      </c>
      <c r="M119" s="42" t="s">
        <v>62</v>
      </c>
      <c r="N119" s="41" t="s">
        <v>709</v>
      </c>
      <c r="O119" s="41" t="s">
        <v>112</v>
      </c>
      <c r="P119" s="41" t="s">
        <v>707</v>
      </c>
      <c r="Q119" s="41" t="s">
        <v>710</v>
      </c>
      <c r="R119" s="41" t="s">
        <v>711</v>
      </c>
      <c r="S119" s="41" t="s">
        <v>722</v>
      </c>
      <c r="T119" s="42" t="s">
        <v>118</v>
      </c>
      <c r="U119" s="42" t="s">
        <v>118</v>
      </c>
      <c r="V119" s="42" t="s">
        <v>118</v>
      </c>
      <c r="W119" s="42" t="s">
        <v>118</v>
      </c>
      <c r="X119" s="42" t="s">
        <v>117</v>
      </c>
      <c r="Y119" s="42" t="s">
        <v>117</v>
      </c>
      <c r="Z119" s="42" t="s">
        <v>118</v>
      </c>
      <c r="AA119" s="42" t="s">
        <v>99</v>
      </c>
      <c r="AB119" s="42" t="s">
        <v>99</v>
      </c>
      <c r="AC119" s="195" t="s">
        <v>69</v>
      </c>
      <c r="AD119" s="231" t="s">
        <v>70</v>
      </c>
      <c r="AE119" s="220" t="s">
        <v>717</v>
      </c>
      <c r="AF119" s="42" t="s">
        <v>718</v>
      </c>
      <c r="AG119" s="42" t="s">
        <v>179</v>
      </c>
      <c r="AH119" s="41" t="s">
        <v>74</v>
      </c>
      <c r="AI119" s="41" t="s">
        <v>719</v>
      </c>
      <c r="AJ119" s="41" t="s">
        <v>720</v>
      </c>
    </row>
    <row r="120" spans="1:36" ht="230.25" thickBot="1">
      <c r="A120" s="7">
        <v>109</v>
      </c>
      <c r="B120" s="42">
        <v>1600</v>
      </c>
      <c r="C120" s="42">
        <v>1</v>
      </c>
      <c r="D120" s="42">
        <v>3</v>
      </c>
      <c r="E120" s="42" t="s">
        <v>705</v>
      </c>
      <c r="F120" s="41" t="s">
        <v>729</v>
      </c>
      <c r="G120" s="41" t="s">
        <v>707</v>
      </c>
      <c r="H120" s="41" t="s">
        <v>707</v>
      </c>
      <c r="I120" s="42" t="s">
        <v>110</v>
      </c>
      <c r="J120" s="42" t="s">
        <v>708</v>
      </c>
      <c r="K120" s="8" t="s">
        <v>115</v>
      </c>
      <c r="L120" s="8" t="s">
        <v>61</v>
      </c>
      <c r="M120" s="42" t="s">
        <v>62</v>
      </c>
      <c r="N120" s="41" t="s">
        <v>709</v>
      </c>
      <c r="O120" s="41" t="s">
        <v>112</v>
      </c>
      <c r="P120" s="41" t="s">
        <v>707</v>
      </c>
      <c r="Q120" s="41" t="s">
        <v>710</v>
      </c>
      <c r="R120" s="41" t="s">
        <v>711</v>
      </c>
      <c r="S120" s="41" t="s">
        <v>730</v>
      </c>
      <c r="T120" s="42" t="s">
        <v>118</v>
      </c>
      <c r="U120" s="42" t="s">
        <v>118</v>
      </c>
      <c r="V120" s="42" t="s">
        <v>118</v>
      </c>
      <c r="W120" s="42" t="s">
        <v>118</v>
      </c>
      <c r="X120" s="42" t="s">
        <v>117</v>
      </c>
      <c r="Y120" s="42" t="s">
        <v>117</v>
      </c>
      <c r="Z120" s="42" t="s">
        <v>118</v>
      </c>
      <c r="AA120" s="42" t="s">
        <v>99</v>
      </c>
      <c r="AB120" s="42" t="s">
        <v>99</v>
      </c>
      <c r="AC120" s="195" t="s">
        <v>69</v>
      </c>
      <c r="AD120" s="231" t="s">
        <v>70</v>
      </c>
      <c r="AE120" s="220" t="s">
        <v>717</v>
      </c>
      <c r="AF120" s="42" t="s">
        <v>718</v>
      </c>
      <c r="AG120" s="42" t="s">
        <v>179</v>
      </c>
      <c r="AH120" s="41" t="s">
        <v>74</v>
      </c>
      <c r="AI120" s="41" t="s">
        <v>719</v>
      </c>
      <c r="AJ120" s="41" t="s">
        <v>720</v>
      </c>
    </row>
    <row r="121" spans="1:36" ht="230.25" thickBot="1">
      <c r="A121" s="7">
        <v>110</v>
      </c>
      <c r="B121" s="42">
        <v>1600</v>
      </c>
      <c r="C121" s="42">
        <v>2</v>
      </c>
      <c r="D121" s="42">
        <v>4</v>
      </c>
      <c r="E121" s="42" t="s">
        <v>705</v>
      </c>
      <c r="F121" s="41" t="s">
        <v>731</v>
      </c>
      <c r="G121" s="41" t="s">
        <v>707</v>
      </c>
      <c r="H121" s="41" t="s">
        <v>707</v>
      </c>
      <c r="I121" s="42" t="s">
        <v>110</v>
      </c>
      <c r="J121" s="42" t="s">
        <v>708</v>
      </c>
      <c r="K121" s="8" t="s">
        <v>115</v>
      </c>
      <c r="L121" s="8" t="s">
        <v>61</v>
      </c>
      <c r="M121" s="42" t="s">
        <v>62</v>
      </c>
      <c r="N121" s="41" t="s">
        <v>709</v>
      </c>
      <c r="O121" s="41" t="s">
        <v>112</v>
      </c>
      <c r="P121" s="41" t="s">
        <v>707</v>
      </c>
      <c r="Q121" s="41" t="s">
        <v>710</v>
      </c>
      <c r="R121" s="41" t="s">
        <v>711</v>
      </c>
      <c r="S121" s="41" t="s">
        <v>730</v>
      </c>
      <c r="T121" s="42" t="s">
        <v>118</v>
      </c>
      <c r="U121" s="42" t="s">
        <v>118</v>
      </c>
      <c r="V121" s="42" t="s">
        <v>118</v>
      </c>
      <c r="W121" s="42" t="s">
        <v>118</v>
      </c>
      <c r="X121" s="42" t="s">
        <v>117</v>
      </c>
      <c r="Y121" s="42" t="s">
        <v>117</v>
      </c>
      <c r="Z121" s="42" t="s">
        <v>118</v>
      </c>
      <c r="AA121" s="42" t="s">
        <v>99</v>
      </c>
      <c r="AB121" s="42" t="s">
        <v>99</v>
      </c>
      <c r="AC121" s="195" t="s">
        <v>69</v>
      </c>
      <c r="AD121" s="231" t="s">
        <v>70</v>
      </c>
      <c r="AE121" s="220" t="s">
        <v>717</v>
      </c>
      <c r="AF121" s="42" t="s">
        <v>718</v>
      </c>
      <c r="AG121" s="42" t="s">
        <v>179</v>
      </c>
      <c r="AH121" s="41" t="s">
        <v>74</v>
      </c>
      <c r="AI121" s="41" t="s">
        <v>719</v>
      </c>
      <c r="AJ121" s="41" t="s">
        <v>720</v>
      </c>
    </row>
    <row r="122" spans="1:36" ht="230.25" thickBot="1">
      <c r="A122" s="7">
        <v>111</v>
      </c>
      <c r="B122" s="42">
        <v>1600</v>
      </c>
      <c r="C122" s="42">
        <v>9</v>
      </c>
      <c r="D122" s="7" t="s">
        <v>115</v>
      </c>
      <c r="E122" s="42" t="s">
        <v>705</v>
      </c>
      <c r="F122" s="41" t="s">
        <v>732</v>
      </c>
      <c r="G122" s="41" t="s">
        <v>707</v>
      </c>
      <c r="H122" s="41" t="s">
        <v>707</v>
      </c>
      <c r="I122" s="42" t="s">
        <v>110</v>
      </c>
      <c r="J122" s="42" t="s">
        <v>708</v>
      </c>
      <c r="K122" s="8" t="s">
        <v>115</v>
      </c>
      <c r="L122" s="8" t="s">
        <v>61</v>
      </c>
      <c r="M122" s="42" t="s">
        <v>62</v>
      </c>
      <c r="N122" s="41" t="s">
        <v>709</v>
      </c>
      <c r="O122" s="41" t="s">
        <v>112</v>
      </c>
      <c r="P122" s="41" t="s">
        <v>707</v>
      </c>
      <c r="Q122" s="41" t="s">
        <v>710</v>
      </c>
      <c r="R122" s="41" t="s">
        <v>711</v>
      </c>
      <c r="S122" s="41" t="s">
        <v>730</v>
      </c>
      <c r="T122" s="42" t="s">
        <v>118</v>
      </c>
      <c r="U122" s="42" t="s">
        <v>118</v>
      </c>
      <c r="V122" s="42" t="s">
        <v>118</v>
      </c>
      <c r="W122" s="42" t="s">
        <v>118</v>
      </c>
      <c r="X122" s="42" t="s">
        <v>117</v>
      </c>
      <c r="Y122" s="42" t="s">
        <v>117</v>
      </c>
      <c r="Z122" s="42" t="s">
        <v>118</v>
      </c>
      <c r="AA122" s="42" t="s">
        <v>99</v>
      </c>
      <c r="AB122" s="42" t="s">
        <v>99</v>
      </c>
      <c r="AC122" s="195" t="s">
        <v>69</v>
      </c>
      <c r="AD122" s="231" t="s">
        <v>70</v>
      </c>
      <c r="AE122" s="220" t="s">
        <v>717</v>
      </c>
      <c r="AF122" s="42" t="s">
        <v>718</v>
      </c>
      <c r="AG122" s="42" t="s">
        <v>179</v>
      </c>
      <c r="AH122" s="41" t="s">
        <v>74</v>
      </c>
      <c r="AI122" s="41" t="s">
        <v>719</v>
      </c>
      <c r="AJ122" s="41" t="s">
        <v>720</v>
      </c>
    </row>
    <row r="123" spans="1:36" ht="230.25" thickBot="1">
      <c r="A123" s="7">
        <v>112</v>
      </c>
      <c r="B123" s="42">
        <v>1600</v>
      </c>
      <c r="C123" s="42">
        <v>10</v>
      </c>
      <c r="D123" s="7" t="s">
        <v>115</v>
      </c>
      <c r="E123" s="42" t="s">
        <v>705</v>
      </c>
      <c r="F123" s="41" t="s">
        <v>733</v>
      </c>
      <c r="G123" s="41" t="s">
        <v>707</v>
      </c>
      <c r="H123" s="41" t="s">
        <v>707</v>
      </c>
      <c r="I123" s="42" t="s">
        <v>110</v>
      </c>
      <c r="J123" s="42" t="s">
        <v>708</v>
      </c>
      <c r="K123" s="8" t="s">
        <v>115</v>
      </c>
      <c r="L123" s="8" t="s">
        <v>61</v>
      </c>
      <c r="M123" s="42" t="s">
        <v>62</v>
      </c>
      <c r="N123" s="41" t="s">
        <v>709</v>
      </c>
      <c r="O123" s="41" t="s">
        <v>112</v>
      </c>
      <c r="P123" s="41" t="s">
        <v>707</v>
      </c>
      <c r="Q123" s="41" t="s">
        <v>710</v>
      </c>
      <c r="R123" s="41" t="s">
        <v>711</v>
      </c>
      <c r="S123" s="41" t="s">
        <v>730</v>
      </c>
      <c r="T123" s="42" t="s">
        <v>118</v>
      </c>
      <c r="U123" s="42" t="s">
        <v>118</v>
      </c>
      <c r="V123" s="42" t="s">
        <v>118</v>
      </c>
      <c r="W123" s="42" t="s">
        <v>118</v>
      </c>
      <c r="X123" s="42" t="s">
        <v>117</v>
      </c>
      <c r="Y123" s="42" t="s">
        <v>117</v>
      </c>
      <c r="Z123" s="42" t="s">
        <v>118</v>
      </c>
      <c r="AA123" s="42" t="s">
        <v>99</v>
      </c>
      <c r="AB123" s="42" t="s">
        <v>99</v>
      </c>
      <c r="AC123" s="195" t="s">
        <v>69</v>
      </c>
      <c r="AD123" s="231" t="s">
        <v>70</v>
      </c>
      <c r="AE123" s="220" t="s">
        <v>717</v>
      </c>
      <c r="AF123" s="42" t="s">
        <v>718</v>
      </c>
      <c r="AG123" s="42" t="s">
        <v>179</v>
      </c>
      <c r="AH123" s="41" t="s">
        <v>74</v>
      </c>
      <c r="AI123" s="41" t="s">
        <v>719</v>
      </c>
      <c r="AJ123" s="41" t="s">
        <v>720</v>
      </c>
    </row>
    <row r="124" spans="1:36" ht="230.25" thickBot="1">
      <c r="A124" s="7">
        <v>113</v>
      </c>
      <c r="B124" s="42">
        <v>1600</v>
      </c>
      <c r="C124" s="42">
        <v>19</v>
      </c>
      <c r="D124" s="42">
        <v>1</v>
      </c>
      <c r="E124" s="42" t="s">
        <v>705</v>
      </c>
      <c r="F124" s="41" t="s">
        <v>734</v>
      </c>
      <c r="G124" s="41" t="s">
        <v>707</v>
      </c>
      <c r="H124" s="41" t="s">
        <v>707</v>
      </c>
      <c r="I124" s="42" t="s">
        <v>110</v>
      </c>
      <c r="J124" s="42" t="s">
        <v>708</v>
      </c>
      <c r="K124" s="8" t="s">
        <v>115</v>
      </c>
      <c r="L124" s="8" t="s">
        <v>61</v>
      </c>
      <c r="M124" s="42" t="s">
        <v>62</v>
      </c>
      <c r="N124" s="41" t="s">
        <v>709</v>
      </c>
      <c r="O124" s="41" t="s">
        <v>112</v>
      </c>
      <c r="P124" s="41" t="s">
        <v>707</v>
      </c>
      <c r="Q124" s="41" t="s">
        <v>710</v>
      </c>
      <c r="R124" s="41" t="s">
        <v>711</v>
      </c>
      <c r="S124" s="41" t="s">
        <v>730</v>
      </c>
      <c r="T124" s="42" t="s">
        <v>118</v>
      </c>
      <c r="U124" s="42" t="s">
        <v>118</v>
      </c>
      <c r="V124" s="42" t="s">
        <v>118</v>
      </c>
      <c r="W124" s="42" t="s">
        <v>118</v>
      </c>
      <c r="X124" s="42" t="s">
        <v>117</v>
      </c>
      <c r="Y124" s="42" t="s">
        <v>117</v>
      </c>
      <c r="Z124" s="42" t="s">
        <v>118</v>
      </c>
      <c r="AA124" s="42" t="s">
        <v>99</v>
      </c>
      <c r="AB124" s="42" t="s">
        <v>99</v>
      </c>
      <c r="AC124" s="195" t="s">
        <v>69</v>
      </c>
      <c r="AD124" s="231" t="s">
        <v>70</v>
      </c>
      <c r="AE124" s="220" t="s">
        <v>717</v>
      </c>
      <c r="AF124" s="42" t="s">
        <v>718</v>
      </c>
      <c r="AG124" s="42" t="s">
        <v>179</v>
      </c>
      <c r="AH124" s="41" t="s">
        <v>74</v>
      </c>
      <c r="AI124" s="41" t="s">
        <v>719</v>
      </c>
      <c r="AJ124" s="41" t="s">
        <v>720</v>
      </c>
    </row>
    <row r="125" spans="1:36" ht="230.25" thickBot="1">
      <c r="A125" s="7">
        <v>114</v>
      </c>
      <c r="B125" s="42">
        <v>1600</v>
      </c>
      <c r="C125" s="42">
        <v>29</v>
      </c>
      <c r="D125" s="7" t="s">
        <v>115</v>
      </c>
      <c r="E125" s="42" t="s">
        <v>705</v>
      </c>
      <c r="F125" s="41" t="s">
        <v>735</v>
      </c>
      <c r="G125" s="41" t="s">
        <v>707</v>
      </c>
      <c r="H125" s="41" t="s">
        <v>707</v>
      </c>
      <c r="I125" s="42" t="s">
        <v>110</v>
      </c>
      <c r="J125" s="42" t="s">
        <v>708</v>
      </c>
      <c r="K125" s="8" t="s">
        <v>115</v>
      </c>
      <c r="L125" s="8" t="s">
        <v>61</v>
      </c>
      <c r="M125" s="42" t="s">
        <v>62</v>
      </c>
      <c r="N125" s="41" t="s">
        <v>709</v>
      </c>
      <c r="O125" s="41" t="s">
        <v>112</v>
      </c>
      <c r="P125" s="41" t="s">
        <v>707</v>
      </c>
      <c r="Q125" s="41" t="s">
        <v>710</v>
      </c>
      <c r="R125" s="41" t="s">
        <v>711</v>
      </c>
      <c r="S125" s="41" t="s">
        <v>730</v>
      </c>
      <c r="T125" s="42" t="s">
        <v>118</v>
      </c>
      <c r="U125" s="42" t="s">
        <v>118</v>
      </c>
      <c r="V125" s="42" t="s">
        <v>118</v>
      </c>
      <c r="W125" s="42" t="s">
        <v>118</v>
      </c>
      <c r="X125" s="42" t="s">
        <v>117</v>
      </c>
      <c r="Y125" s="42" t="s">
        <v>117</v>
      </c>
      <c r="Z125" s="42" t="s">
        <v>118</v>
      </c>
      <c r="AA125" s="42" t="s">
        <v>99</v>
      </c>
      <c r="AB125" s="42" t="s">
        <v>99</v>
      </c>
      <c r="AC125" s="195" t="s">
        <v>69</v>
      </c>
      <c r="AD125" s="231" t="s">
        <v>70</v>
      </c>
      <c r="AE125" s="220" t="s">
        <v>717</v>
      </c>
      <c r="AF125" s="42" t="s">
        <v>718</v>
      </c>
      <c r="AG125" s="42" t="s">
        <v>179</v>
      </c>
      <c r="AH125" s="41" t="s">
        <v>74</v>
      </c>
      <c r="AI125" s="41" t="s">
        <v>719</v>
      </c>
      <c r="AJ125" s="41" t="s">
        <v>720</v>
      </c>
    </row>
    <row r="126" spans="1:36" ht="230.25" thickBot="1">
      <c r="A126" s="7">
        <v>115</v>
      </c>
      <c r="B126" s="42">
        <v>1600</v>
      </c>
      <c r="C126" s="42">
        <v>31</v>
      </c>
      <c r="D126" s="7" t="s">
        <v>115</v>
      </c>
      <c r="E126" s="42" t="s">
        <v>705</v>
      </c>
      <c r="F126" s="41" t="s">
        <v>736</v>
      </c>
      <c r="G126" s="41" t="s">
        <v>707</v>
      </c>
      <c r="H126" s="41" t="s">
        <v>707</v>
      </c>
      <c r="I126" s="42" t="s">
        <v>110</v>
      </c>
      <c r="J126" s="42" t="s">
        <v>708</v>
      </c>
      <c r="K126" s="8" t="s">
        <v>115</v>
      </c>
      <c r="L126" s="8" t="s">
        <v>61</v>
      </c>
      <c r="M126" s="42" t="s">
        <v>62</v>
      </c>
      <c r="N126" s="41" t="s">
        <v>709</v>
      </c>
      <c r="O126" s="41" t="s">
        <v>112</v>
      </c>
      <c r="P126" s="41" t="s">
        <v>707</v>
      </c>
      <c r="Q126" s="41" t="s">
        <v>710</v>
      </c>
      <c r="R126" s="41" t="s">
        <v>711</v>
      </c>
      <c r="S126" s="41" t="s">
        <v>730</v>
      </c>
      <c r="T126" s="42" t="s">
        <v>118</v>
      </c>
      <c r="U126" s="42" t="s">
        <v>118</v>
      </c>
      <c r="V126" s="42" t="s">
        <v>118</v>
      </c>
      <c r="W126" s="42" t="s">
        <v>118</v>
      </c>
      <c r="X126" s="42" t="s">
        <v>117</v>
      </c>
      <c r="Y126" s="42" t="s">
        <v>117</v>
      </c>
      <c r="Z126" s="42" t="s">
        <v>118</v>
      </c>
      <c r="AA126" s="42" t="s">
        <v>99</v>
      </c>
      <c r="AB126" s="42" t="s">
        <v>99</v>
      </c>
      <c r="AC126" s="195" t="s">
        <v>69</v>
      </c>
      <c r="AD126" s="231" t="s">
        <v>70</v>
      </c>
      <c r="AE126" s="220" t="s">
        <v>717</v>
      </c>
      <c r="AF126" s="42" t="s">
        <v>718</v>
      </c>
      <c r="AG126" s="42" t="s">
        <v>179</v>
      </c>
      <c r="AH126" s="41" t="s">
        <v>74</v>
      </c>
      <c r="AI126" s="41" t="s">
        <v>719</v>
      </c>
      <c r="AJ126" s="41" t="s">
        <v>720</v>
      </c>
    </row>
    <row r="127" spans="1:36" ht="150.75" thickBot="1">
      <c r="A127" s="7">
        <v>116</v>
      </c>
      <c r="B127" s="42">
        <v>1600</v>
      </c>
      <c r="C127" s="42">
        <v>31</v>
      </c>
      <c r="D127" s="42">
        <v>3</v>
      </c>
      <c r="E127" s="42" t="s">
        <v>705</v>
      </c>
      <c r="F127" s="41" t="s">
        <v>737</v>
      </c>
      <c r="G127" s="41" t="s">
        <v>707</v>
      </c>
      <c r="H127" s="41" t="s">
        <v>707</v>
      </c>
      <c r="I127" s="42" t="s">
        <v>110</v>
      </c>
      <c r="J127" s="8" t="s">
        <v>115</v>
      </c>
      <c r="K127" s="8" t="s">
        <v>115</v>
      </c>
      <c r="L127" s="8" t="s">
        <v>61</v>
      </c>
      <c r="M127" s="42" t="s">
        <v>62</v>
      </c>
      <c r="N127" s="41" t="s">
        <v>724</v>
      </c>
      <c r="O127" s="41" t="s">
        <v>112</v>
      </c>
      <c r="P127" s="41" t="s">
        <v>707</v>
      </c>
      <c r="Q127" s="41" t="s">
        <v>710</v>
      </c>
      <c r="R127" s="41" t="s">
        <v>725</v>
      </c>
      <c r="S127" s="41" t="s">
        <v>738</v>
      </c>
      <c r="T127" s="42" t="s">
        <v>118</v>
      </c>
      <c r="U127" s="42" t="s">
        <v>118</v>
      </c>
      <c r="V127" s="42" t="s">
        <v>118</v>
      </c>
      <c r="W127" s="42" t="s">
        <v>118</v>
      </c>
      <c r="X127" s="42" t="s">
        <v>117</v>
      </c>
      <c r="Y127" s="42" t="s">
        <v>117</v>
      </c>
      <c r="Z127" s="42" t="s">
        <v>118</v>
      </c>
      <c r="AA127" s="42" t="s">
        <v>99</v>
      </c>
      <c r="AB127" s="42" t="s">
        <v>99</v>
      </c>
      <c r="AC127" s="195" t="s">
        <v>69</v>
      </c>
      <c r="AD127" s="231" t="s">
        <v>70</v>
      </c>
      <c r="AE127" s="220" t="s">
        <v>717</v>
      </c>
      <c r="AF127" s="42" t="s">
        <v>727</v>
      </c>
      <c r="AG127" s="42" t="s">
        <v>179</v>
      </c>
      <c r="AH127" s="41" t="s">
        <v>74</v>
      </c>
      <c r="AI127" s="41" t="s">
        <v>719</v>
      </c>
      <c r="AJ127" s="41" t="s">
        <v>720</v>
      </c>
    </row>
    <row r="128" spans="1:36" ht="150.75" thickBot="1">
      <c r="A128" s="7">
        <v>117</v>
      </c>
      <c r="B128" s="42">
        <v>1600</v>
      </c>
      <c r="C128" s="42">
        <v>31</v>
      </c>
      <c r="D128" s="7" t="s">
        <v>115</v>
      </c>
      <c r="E128" s="42" t="s">
        <v>705</v>
      </c>
      <c r="F128" s="41" t="s">
        <v>739</v>
      </c>
      <c r="G128" s="41" t="s">
        <v>707</v>
      </c>
      <c r="H128" s="41" t="s">
        <v>707</v>
      </c>
      <c r="I128" s="42" t="s">
        <v>110</v>
      </c>
      <c r="J128" s="8" t="s">
        <v>115</v>
      </c>
      <c r="K128" s="8" t="s">
        <v>115</v>
      </c>
      <c r="L128" s="8" t="s">
        <v>61</v>
      </c>
      <c r="M128" s="42" t="s">
        <v>62</v>
      </c>
      <c r="N128" s="41" t="s">
        <v>724</v>
      </c>
      <c r="O128" s="41" t="s">
        <v>112</v>
      </c>
      <c r="P128" s="41" t="s">
        <v>707</v>
      </c>
      <c r="Q128" s="41" t="s">
        <v>710</v>
      </c>
      <c r="R128" s="41" t="s">
        <v>725</v>
      </c>
      <c r="S128" s="41" t="s">
        <v>740</v>
      </c>
      <c r="T128" s="42" t="s">
        <v>118</v>
      </c>
      <c r="U128" s="42" t="s">
        <v>118</v>
      </c>
      <c r="V128" s="42" t="s">
        <v>118</v>
      </c>
      <c r="W128" s="42" t="s">
        <v>118</v>
      </c>
      <c r="X128" s="42" t="s">
        <v>117</v>
      </c>
      <c r="Y128" s="42" t="s">
        <v>117</v>
      </c>
      <c r="Z128" s="42" t="s">
        <v>118</v>
      </c>
      <c r="AA128" s="42" t="s">
        <v>99</v>
      </c>
      <c r="AB128" s="42" t="s">
        <v>99</v>
      </c>
      <c r="AC128" s="195" t="s">
        <v>69</v>
      </c>
      <c r="AD128" s="231" t="s">
        <v>70</v>
      </c>
      <c r="AE128" s="220" t="s">
        <v>717</v>
      </c>
      <c r="AF128" s="42" t="s">
        <v>727</v>
      </c>
      <c r="AG128" s="42" t="s">
        <v>179</v>
      </c>
      <c r="AH128" s="41" t="s">
        <v>74</v>
      </c>
      <c r="AI128" s="41" t="s">
        <v>719</v>
      </c>
      <c r="AJ128" s="41" t="s">
        <v>720</v>
      </c>
    </row>
    <row r="129" spans="1:36" ht="338.25" thickBot="1">
      <c r="A129" s="7">
        <v>118</v>
      </c>
      <c r="B129" s="97">
        <v>1700</v>
      </c>
      <c r="C129" s="98">
        <v>19</v>
      </c>
      <c r="D129" s="98">
        <v>4</v>
      </c>
      <c r="E129" s="94" t="s">
        <v>746</v>
      </c>
      <c r="F129" s="94" t="s">
        <v>747</v>
      </c>
      <c r="G129" s="94" t="s">
        <v>748</v>
      </c>
      <c r="H129" s="94" t="s">
        <v>749</v>
      </c>
      <c r="I129" s="94" t="s">
        <v>68</v>
      </c>
      <c r="J129" s="98" t="s">
        <v>115</v>
      </c>
      <c r="K129" s="98" t="s">
        <v>115</v>
      </c>
      <c r="L129" s="8" t="s">
        <v>61</v>
      </c>
      <c r="M129" s="94" t="s">
        <v>62</v>
      </c>
      <c r="N129" s="94" t="s">
        <v>750</v>
      </c>
      <c r="O129" s="94" t="s">
        <v>751</v>
      </c>
      <c r="P129" s="94" t="s">
        <v>752</v>
      </c>
      <c r="Q129" s="94" t="s">
        <v>753</v>
      </c>
      <c r="R129" s="94" t="s">
        <v>115</v>
      </c>
      <c r="S129" s="94" t="s">
        <v>754</v>
      </c>
      <c r="T129" s="42" t="s">
        <v>117</v>
      </c>
      <c r="U129" s="42" t="s">
        <v>117</v>
      </c>
      <c r="V129" s="42" t="s">
        <v>117</v>
      </c>
      <c r="W129" s="42" t="s">
        <v>117</v>
      </c>
      <c r="X129" s="42" t="s">
        <v>117</v>
      </c>
      <c r="Y129" s="42" t="s">
        <v>117</v>
      </c>
      <c r="Z129" s="42" t="s">
        <v>117</v>
      </c>
      <c r="AA129" s="94" t="s">
        <v>123</v>
      </c>
      <c r="AB129" s="94" t="s">
        <v>70</v>
      </c>
      <c r="AC129" s="203" t="s">
        <v>70</v>
      </c>
      <c r="AD129" s="237" t="s">
        <v>70</v>
      </c>
      <c r="AE129" s="222" t="s">
        <v>755</v>
      </c>
      <c r="AF129" s="94" t="s">
        <v>754</v>
      </c>
      <c r="AG129" s="94" t="s">
        <v>125</v>
      </c>
      <c r="AH129" s="94" t="s">
        <v>402</v>
      </c>
      <c r="AI129" s="94" t="s">
        <v>115</v>
      </c>
      <c r="AJ129" s="98" t="s">
        <v>115</v>
      </c>
    </row>
    <row r="130" spans="1:36" ht="349.5" thickBot="1">
      <c r="A130" s="7">
        <v>119</v>
      </c>
      <c r="B130" s="100">
        <v>1700</v>
      </c>
      <c r="C130" s="101">
        <v>19</v>
      </c>
      <c r="D130" s="101">
        <v>4</v>
      </c>
      <c r="E130" s="95" t="s">
        <v>756</v>
      </c>
      <c r="F130" s="95" t="s">
        <v>757</v>
      </c>
      <c r="G130" s="95" t="s">
        <v>748</v>
      </c>
      <c r="H130" s="95" t="s">
        <v>749</v>
      </c>
      <c r="I130" s="95" t="s">
        <v>68</v>
      </c>
      <c r="J130" s="101" t="s">
        <v>115</v>
      </c>
      <c r="K130" s="101" t="s">
        <v>115</v>
      </c>
      <c r="L130" s="8" t="s">
        <v>61</v>
      </c>
      <c r="M130" s="95" t="s">
        <v>62</v>
      </c>
      <c r="N130" s="95" t="s">
        <v>758</v>
      </c>
      <c r="O130" s="95" t="s">
        <v>759</v>
      </c>
      <c r="P130" s="95" t="s">
        <v>752</v>
      </c>
      <c r="Q130" s="95" t="s">
        <v>753</v>
      </c>
      <c r="R130" s="95" t="s">
        <v>115</v>
      </c>
      <c r="S130" s="95" t="s">
        <v>760</v>
      </c>
      <c r="T130" s="42" t="s">
        <v>117</v>
      </c>
      <c r="U130" s="42" t="s">
        <v>117</v>
      </c>
      <c r="V130" s="42" t="s">
        <v>117</v>
      </c>
      <c r="W130" s="42" t="s">
        <v>117</v>
      </c>
      <c r="X130" s="42" t="s">
        <v>117</v>
      </c>
      <c r="Y130" s="42" t="s">
        <v>117</v>
      </c>
      <c r="Z130" s="42" t="s">
        <v>117</v>
      </c>
      <c r="AA130" s="95" t="s">
        <v>123</v>
      </c>
      <c r="AB130" s="95" t="s">
        <v>70</v>
      </c>
      <c r="AC130" s="204" t="s">
        <v>70</v>
      </c>
      <c r="AD130" s="237" t="s">
        <v>70</v>
      </c>
      <c r="AE130" s="220" t="s">
        <v>761</v>
      </c>
      <c r="AF130" s="95" t="s">
        <v>760</v>
      </c>
      <c r="AG130" s="95" t="s">
        <v>125</v>
      </c>
      <c r="AH130" s="95" t="s">
        <v>402</v>
      </c>
      <c r="AI130" s="95" t="s">
        <v>115</v>
      </c>
      <c r="AJ130" s="101" t="s">
        <v>115</v>
      </c>
    </row>
    <row r="131" spans="1:36" ht="282" thickBot="1">
      <c r="A131" s="7">
        <v>120</v>
      </c>
      <c r="B131" s="100">
        <v>1700</v>
      </c>
      <c r="C131" s="103">
        <v>30</v>
      </c>
      <c r="D131" s="7" t="s">
        <v>115</v>
      </c>
      <c r="E131" s="100" t="s">
        <v>762</v>
      </c>
      <c r="F131" s="100" t="s">
        <v>763</v>
      </c>
      <c r="G131" s="100" t="s">
        <v>748</v>
      </c>
      <c r="H131" s="100" t="s">
        <v>764</v>
      </c>
      <c r="I131" s="100" t="s">
        <v>68</v>
      </c>
      <c r="J131" s="103" t="s">
        <v>115</v>
      </c>
      <c r="K131" s="103" t="s">
        <v>115</v>
      </c>
      <c r="L131" s="8" t="s">
        <v>61</v>
      </c>
      <c r="M131" s="100" t="s">
        <v>62</v>
      </c>
      <c r="N131" s="100" t="s">
        <v>758</v>
      </c>
      <c r="O131" s="100" t="s">
        <v>765</v>
      </c>
      <c r="P131" s="100" t="s">
        <v>752</v>
      </c>
      <c r="Q131" s="100" t="s">
        <v>753</v>
      </c>
      <c r="R131" s="100" t="s">
        <v>115</v>
      </c>
      <c r="S131" s="100" t="s">
        <v>766</v>
      </c>
      <c r="T131" s="42" t="s">
        <v>117</v>
      </c>
      <c r="U131" s="42" t="s">
        <v>117</v>
      </c>
      <c r="V131" s="42" t="s">
        <v>117</v>
      </c>
      <c r="W131" s="42" t="s">
        <v>117</v>
      </c>
      <c r="X131" s="42" t="s">
        <v>117</v>
      </c>
      <c r="Y131" s="42" t="s">
        <v>117</v>
      </c>
      <c r="Z131" s="42" t="s">
        <v>117</v>
      </c>
      <c r="AA131" s="100" t="s">
        <v>123</v>
      </c>
      <c r="AB131" s="100" t="s">
        <v>70</v>
      </c>
      <c r="AC131" s="205" t="s">
        <v>70</v>
      </c>
      <c r="AD131" s="238" t="s">
        <v>70</v>
      </c>
      <c r="AE131" s="221" t="s">
        <v>767</v>
      </c>
      <c r="AF131" s="100" t="s">
        <v>766</v>
      </c>
      <c r="AG131" s="100" t="s">
        <v>768</v>
      </c>
      <c r="AH131" s="100" t="s">
        <v>769</v>
      </c>
      <c r="AI131" s="100" t="s">
        <v>770</v>
      </c>
      <c r="AJ131" s="100" t="s">
        <v>771</v>
      </c>
    </row>
    <row r="132" spans="1:36" ht="304.5" thickBot="1">
      <c r="A132" s="7">
        <v>121</v>
      </c>
      <c r="B132" s="105">
        <v>1700</v>
      </c>
      <c r="C132" s="105">
        <v>12</v>
      </c>
      <c r="D132" s="105">
        <v>1</v>
      </c>
      <c r="E132" s="105" t="s">
        <v>772</v>
      </c>
      <c r="F132" s="105" t="s">
        <v>773</v>
      </c>
      <c r="G132" s="106" t="s">
        <v>748</v>
      </c>
      <c r="H132" s="106" t="s">
        <v>774</v>
      </c>
      <c r="I132" s="106" t="s">
        <v>68</v>
      </c>
      <c r="J132" s="106" t="s">
        <v>68</v>
      </c>
      <c r="K132" s="106" t="s">
        <v>115</v>
      </c>
      <c r="L132" s="8" t="s">
        <v>61</v>
      </c>
      <c r="M132" s="106" t="s">
        <v>62</v>
      </c>
      <c r="N132" s="100" t="s">
        <v>758</v>
      </c>
      <c r="O132" s="106" t="s">
        <v>775</v>
      </c>
      <c r="P132" s="106" t="s">
        <v>776</v>
      </c>
      <c r="Q132" s="106" t="s">
        <v>777</v>
      </c>
      <c r="R132" s="106" t="s">
        <v>778</v>
      </c>
      <c r="S132" s="106" t="s">
        <v>779</v>
      </c>
      <c r="T132" s="42" t="s">
        <v>117</v>
      </c>
      <c r="U132" s="42" t="s">
        <v>117</v>
      </c>
      <c r="V132" s="42" t="s">
        <v>117</v>
      </c>
      <c r="W132" s="42" t="s">
        <v>117</v>
      </c>
      <c r="X132" s="67" t="s">
        <v>118</v>
      </c>
      <c r="Y132" s="42" t="s">
        <v>118</v>
      </c>
      <c r="Z132" s="42" t="s">
        <v>118</v>
      </c>
      <c r="AA132" s="106" t="s">
        <v>69</v>
      </c>
      <c r="AB132" s="106" t="s">
        <v>82</v>
      </c>
      <c r="AC132" s="206" t="s">
        <v>82</v>
      </c>
      <c r="AD132" s="237" t="s">
        <v>70</v>
      </c>
      <c r="AE132" s="223" t="s">
        <v>780</v>
      </c>
      <c r="AF132" s="106" t="s">
        <v>775</v>
      </c>
      <c r="AG132" s="106" t="s">
        <v>781</v>
      </c>
      <c r="AH132" s="106" t="s">
        <v>402</v>
      </c>
      <c r="AI132" s="106" t="s">
        <v>782</v>
      </c>
      <c r="AJ132" s="106" t="s">
        <v>783</v>
      </c>
    </row>
    <row r="133" spans="1:36" ht="409.5" thickBot="1">
      <c r="A133" s="7">
        <v>122</v>
      </c>
      <c r="B133" s="105">
        <v>1700</v>
      </c>
      <c r="C133" s="105">
        <v>12</v>
      </c>
      <c r="D133" s="105">
        <v>2</v>
      </c>
      <c r="E133" s="105" t="s">
        <v>784</v>
      </c>
      <c r="F133" s="105" t="s">
        <v>785</v>
      </c>
      <c r="G133" s="106" t="s">
        <v>748</v>
      </c>
      <c r="H133" s="106" t="s">
        <v>774</v>
      </c>
      <c r="I133" s="106" t="s">
        <v>68</v>
      </c>
      <c r="J133" s="106" t="s">
        <v>68</v>
      </c>
      <c r="K133" s="106" t="s">
        <v>115</v>
      </c>
      <c r="L133" s="8" t="s">
        <v>61</v>
      </c>
      <c r="M133" s="106" t="s">
        <v>62</v>
      </c>
      <c r="N133" s="100" t="s">
        <v>758</v>
      </c>
      <c r="O133" s="106" t="s">
        <v>775</v>
      </c>
      <c r="P133" s="106" t="s">
        <v>776</v>
      </c>
      <c r="Q133" s="106" t="s">
        <v>777</v>
      </c>
      <c r="R133" s="106" t="s">
        <v>778</v>
      </c>
      <c r="S133" s="106" t="s">
        <v>779</v>
      </c>
      <c r="T133" s="42" t="s">
        <v>117</v>
      </c>
      <c r="U133" s="42" t="s">
        <v>117</v>
      </c>
      <c r="V133" s="42" t="s">
        <v>117</v>
      </c>
      <c r="W133" s="42" t="s">
        <v>117</v>
      </c>
      <c r="X133" s="67" t="s">
        <v>118</v>
      </c>
      <c r="Y133" s="42" t="s">
        <v>118</v>
      </c>
      <c r="Z133" s="42" t="s">
        <v>118</v>
      </c>
      <c r="AA133" s="106" t="s">
        <v>69</v>
      </c>
      <c r="AB133" s="106" t="s">
        <v>82</v>
      </c>
      <c r="AC133" s="206" t="s">
        <v>82</v>
      </c>
      <c r="AD133" s="237" t="s">
        <v>70</v>
      </c>
      <c r="AE133" s="223" t="s">
        <v>780</v>
      </c>
      <c r="AF133" s="106" t="s">
        <v>775</v>
      </c>
      <c r="AG133" s="106" t="s">
        <v>781</v>
      </c>
      <c r="AH133" s="106" t="s">
        <v>402</v>
      </c>
      <c r="AI133" s="106" t="s">
        <v>786</v>
      </c>
      <c r="AJ133" s="106" t="s">
        <v>787</v>
      </c>
    </row>
    <row r="134" spans="1:36" ht="405.75" thickBot="1">
      <c r="A134" s="7">
        <v>123</v>
      </c>
      <c r="B134" s="105">
        <v>1700</v>
      </c>
      <c r="C134" s="105">
        <v>12</v>
      </c>
      <c r="D134" s="105">
        <v>3</v>
      </c>
      <c r="E134" s="105" t="s">
        <v>788</v>
      </c>
      <c r="F134" s="105" t="s">
        <v>789</v>
      </c>
      <c r="G134" s="106" t="s">
        <v>748</v>
      </c>
      <c r="H134" s="106" t="s">
        <v>774</v>
      </c>
      <c r="I134" s="106" t="s">
        <v>68</v>
      </c>
      <c r="J134" s="106" t="s">
        <v>68</v>
      </c>
      <c r="K134" s="106" t="s">
        <v>115</v>
      </c>
      <c r="L134" s="8" t="s">
        <v>61</v>
      </c>
      <c r="M134" s="106" t="s">
        <v>62</v>
      </c>
      <c r="N134" s="100" t="s">
        <v>758</v>
      </c>
      <c r="O134" s="106" t="s">
        <v>775</v>
      </c>
      <c r="P134" s="106" t="s">
        <v>776</v>
      </c>
      <c r="Q134" s="106" t="s">
        <v>777</v>
      </c>
      <c r="R134" s="106" t="s">
        <v>778</v>
      </c>
      <c r="S134" s="106" t="s">
        <v>779</v>
      </c>
      <c r="T134" s="42" t="s">
        <v>117</v>
      </c>
      <c r="U134" s="42" t="s">
        <v>117</v>
      </c>
      <c r="V134" s="42" t="s">
        <v>117</v>
      </c>
      <c r="W134" s="42" t="s">
        <v>117</v>
      </c>
      <c r="X134" s="67" t="s">
        <v>118</v>
      </c>
      <c r="Y134" s="42" t="s">
        <v>118</v>
      </c>
      <c r="Z134" s="42" t="s">
        <v>118</v>
      </c>
      <c r="AA134" s="106" t="s">
        <v>69</v>
      </c>
      <c r="AB134" s="106" t="s">
        <v>82</v>
      </c>
      <c r="AC134" s="206" t="s">
        <v>82</v>
      </c>
      <c r="AD134" s="237" t="s">
        <v>70</v>
      </c>
      <c r="AE134" s="223" t="s">
        <v>780</v>
      </c>
      <c r="AF134" s="106" t="s">
        <v>775</v>
      </c>
      <c r="AG134" s="106" t="s">
        <v>781</v>
      </c>
      <c r="AH134" s="106" t="s">
        <v>402</v>
      </c>
      <c r="AI134" s="106" t="s">
        <v>790</v>
      </c>
      <c r="AJ134" s="106" t="s">
        <v>791</v>
      </c>
    </row>
    <row r="135" spans="1:36" ht="282" thickBot="1">
      <c r="A135" s="7">
        <v>124</v>
      </c>
      <c r="B135" s="105">
        <v>1700</v>
      </c>
      <c r="C135" s="105">
        <v>12</v>
      </c>
      <c r="D135" s="105">
        <v>4</v>
      </c>
      <c r="E135" s="105" t="s">
        <v>792</v>
      </c>
      <c r="F135" s="105" t="s">
        <v>793</v>
      </c>
      <c r="G135" s="106" t="s">
        <v>748</v>
      </c>
      <c r="H135" s="106" t="s">
        <v>774</v>
      </c>
      <c r="I135" s="106" t="s">
        <v>68</v>
      </c>
      <c r="J135" s="106" t="s">
        <v>68</v>
      </c>
      <c r="K135" s="106" t="s">
        <v>115</v>
      </c>
      <c r="L135" s="8" t="s">
        <v>61</v>
      </c>
      <c r="M135" s="106" t="s">
        <v>62</v>
      </c>
      <c r="N135" s="100" t="s">
        <v>758</v>
      </c>
      <c r="O135" s="106" t="s">
        <v>775</v>
      </c>
      <c r="P135" s="106" t="s">
        <v>776</v>
      </c>
      <c r="Q135" s="106" t="s">
        <v>777</v>
      </c>
      <c r="R135" s="106" t="s">
        <v>778</v>
      </c>
      <c r="S135" s="106" t="s">
        <v>779</v>
      </c>
      <c r="T135" s="42" t="s">
        <v>117</v>
      </c>
      <c r="U135" s="42" t="s">
        <v>117</v>
      </c>
      <c r="V135" s="42" t="s">
        <v>117</v>
      </c>
      <c r="W135" s="42" t="s">
        <v>117</v>
      </c>
      <c r="X135" s="67" t="s">
        <v>118</v>
      </c>
      <c r="Y135" s="42" t="s">
        <v>118</v>
      </c>
      <c r="Z135" s="42" t="s">
        <v>118</v>
      </c>
      <c r="AA135" s="106" t="s">
        <v>69</v>
      </c>
      <c r="AB135" s="106" t="s">
        <v>82</v>
      </c>
      <c r="AC135" s="206" t="s">
        <v>82</v>
      </c>
      <c r="AD135" s="237" t="s">
        <v>70</v>
      </c>
      <c r="AE135" s="223" t="s">
        <v>780</v>
      </c>
      <c r="AF135" s="106" t="s">
        <v>775</v>
      </c>
      <c r="AG135" s="106" t="s">
        <v>781</v>
      </c>
      <c r="AH135" s="106" t="s">
        <v>402</v>
      </c>
      <c r="AI135" s="106" t="s">
        <v>794</v>
      </c>
      <c r="AJ135" s="106" t="s">
        <v>795</v>
      </c>
    </row>
    <row r="136" spans="1:36" ht="409.5" thickBot="1">
      <c r="A136" s="7">
        <v>125</v>
      </c>
      <c r="B136" s="105">
        <v>1700</v>
      </c>
      <c r="C136" s="105">
        <v>12</v>
      </c>
      <c r="D136" s="105">
        <v>5</v>
      </c>
      <c r="E136" s="105" t="s">
        <v>796</v>
      </c>
      <c r="F136" s="105" t="s">
        <v>797</v>
      </c>
      <c r="G136" s="106" t="s">
        <v>748</v>
      </c>
      <c r="H136" s="106" t="s">
        <v>774</v>
      </c>
      <c r="I136" s="106" t="s">
        <v>68</v>
      </c>
      <c r="J136" s="106" t="s">
        <v>68</v>
      </c>
      <c r="K136" s="106" t="s">
        <v>115</v>
      </c>
      <c r="L136" s="8" t="s">
        <v>61</v>
      </c>
      <c r="M136" s="106" t="s">
        <v>62</v>
      </c>
      <c r="N136" s="100" t="s">
        <v>758</v>
      </c>
      <c r="O136" s="106" t="s">
        <v>775</v>
      </c>
      <c r="P136" s="106" t="s">
        <v>776</v>
      </c>
      <c r="Q136" s="106" t="s">
        <v>777</v>
      </c>
      <c r="R136" s="106" t="s">
        <v>778</v>
      </c>
      <c r="S136" s="106" t="s">
        <v>779</v>
      </c>
      <c r="T136" s="42" t="s">
        <v>117</v>
      </c>
      <c r="U136" s="42" t="s">
        <v>117</v>
      </c>
      <c r="V136" s="42" t="s">
        <v>117</v>
      </c>
      <c r="W136" s="42" t="s">
        <v>117</v>
      </c>
      <c r="X136" s="67" t="s">
        <v>118</v>
      </c>
      <c r="Y136" s="42" t="s">
        <v>118</v>
      </c>
      <c r="Z136" s="42" t="s">
        <v>118</v>
      </c>
      <c r="AA136" s="106" t="s">
        <v>69</v>
      </c>
      <c r="AB136" s="106" t="s">
        <v>82</v>
      </c>
      <c r="AC136" s="206" t="s">
        <v>82</v>
      </c>
      <c r="AD136" s="237" t="s">
        <v>70</v>
      </c>
      <c r="AE136" s="223" t="s">
        <v>780</v>
      </c>
      <c r="AF136" s="106" t="s">
        <v>775</v>
      </c>
      <c r="AG136" s="106" t="s">
        <v>781</v>
      </c>
      <c r="AH136" s="106" t="s">
        <v>402</v>
      </c>
      <c r="AI136" s="106" t="s">
        <v>798</v>
      </c>
      <c r="AJ136" s="106" t="s">
        <v>799</v>
      </c>
    </row>
    <row r="137" spans="1:36" ht="409.5" thickBot="1">
      <c r="A137" s="7">
        <v>126</v>
      </c>
      <c r="B137" s="105">
        <v>1700</v>
      </c>
      <c r="C137" s="105">
        <v>12</v>
      </c>
      <c r="D137" s="105">
        <v>6</v>
      </c>
      <c r="E137" s="105" t="s">
        <v>800</v>
      </c>
      <c r="F137" s="105" t="s">
        <v>801</v>
      </c>
      <c r="G137" s="106" t="s">
        <v>748</v>
      </c>
      <c r="H137" s="106" t="s">
        <v>774</v>
      </c>
      <c r="I137" s="106" t="s">
        <v>68</v>
      </c>
      <c r="J137" s="106" t="s">
        <v>68</v>
      </c>
      <c r="K137" s="106" t="s">
        <v>115</v>
      </c>
      <c r="L137" s="8" t="s">
        <v>61</v>
      </c>
      <c r="M137" s="106" t="s">
        <v>62</v>
      </c>
      <c r="N137" s="100" t="s">
        <v>758</v>
      </c>
      <c r="O137" s="106" t="s">
        <v>775</v>
      </c>
      <c r="P137" s="106" t="s">
        <v>776</v>
      </c>
      <c r="Q137" s="106" t="s">
        <v>777</v>
      </c>
      <c r="R137" s="106" t="s">
        <v>778</v>
      </c>
      <c r="S137" s="106" t="s">
        <v>779</v>
      </c>
      <c r="T137" s="42" t="s">
        <v>117</v>
      </c>
      <c r="U137" s="42" t="s">
        <v>117</v>
      </c>
      <c r="V137" s="42" t="s">
        <v>117</v>
      </c>
      <c r="W137" s="42" t="s">
        <v>117</v>
      </c>
      <c r="X137" s="67" t="s">
        <v>118</v>
      </c>
      <c r="Y137" s="42" t="s">
        <v>118</v>
      </c>
      <c r="Z137" s="42" t="s">
        <v>118</v>
      </c>
      <c r="AA137" s="106" t="s">
        <v>69</v>
      </c>
      <c r="AB137" s="106" t="s">
        <v>82</v>
      </c>
      <c r="AC137" s="206" t="s">
        <v>82</v>
      </c>
      <c r="AD137" s="237" t="s">
        <v>70</v>
      </c>
      <c r="AE137" s="223" t="s">
        <v>780</v>
      </c>
      <c r="AF137" s="106" t="s">
        <v>775</v>
      </c>
      <c r="AG137" s="106" t="s">
        <v>781</v>
      </c>
      <c r="AH137" s="106" t="s">
        <v>402</v>
      </c>
      <c r="AI137" s="106" t="s">
        <v>802</v>
      </c>
      <c r="AJ137" s="106" t="s">
        <v>803</v>
      </c>
    </row>
    <row r="138" spans="1:36" ht="141" thickBot="1">
      <c r="A138" s="133">
        <v>127</v>
      </c>
      <c r="B138" s="170">
        <v>1720</v>
      </c>
      <c r="C138" s="133" t="s">
        <v>115</v>
      </c>
      <c r="D138" s="133" t="s">
        <v>115</v>
      </c>
      <c r="E138" s="170" t="s">
        <v>317</v>
      </c>
      <c r="F138" s="170" t="s">
        <v>805</v>
      </c>
      <c r="G138" s="170" t="s">
        <v>806</v>
      </c>
      <c r="H138" s="170" t="s">
        <v>319</v>
      </c>
      <c r="I138" s="170" t="s">
        <v>807</v>
      </c>
      <c r="J138" s="170" t="s">
        <v>331</v>
      </c>
      <c r="K138" s="137" t="s">
        <v>115</v>
      </c>
      <c r="L138" s="137" t="s">
        <v>61</v>
      </c>
      <c r="M138" s="170" t="s">
        <v>62</v>
      </c>
      <c r="N138" s="170" t="s">
        <v>256</v>
      </c>
      <c r="O138" s="154" t="s">
        <v>112</v>
      </c>
      <c r="P138" s="154" t="s">
        <v>113</v>
      </c>
      <c r="Q138" s="154" t="s">
        <v>307</v>
      </c>
      <c r="R138" s="154" t="s">
        <v>643</v>
      </c>
      <c r="S138" s="153" t="s">
        <v>808</v>
      </c>
      <c r="T138" s="153" t="s">
        <v>118</v>
      </c>
      <c r="U138" s="153" t="s">
        <v>809</v>
      </c>
      <c r="V138" s="153" t="s">
        <v>809</v>
      </c>
      <c r="W138" s="153" t="s">
        <v>117</v>
      </c>
      <c r="X138" s="153" t="s">
        <v>118</v>
      </c>
      <c r="Y138" s="153" t="s">
        <v>118</v>
      </c>
      <c r="Z138" s="153" t="s">
        <v>117</v>
      </c>
      <c r="AA138" s="154" t="s">
        <v>99</v>
      </c>
      <c r="AB138" s="154" t="s">
        <v>99</v>
      </c>
      <c r="AC138" s="207" t="s">
        <v>99</v>
      </c>
      <c r="AD138" s="239" t="s">
        <v>99</v>
      </c>
      <c r="AE138" s="212" t="s">
        <v>115</v>
      </c>
      <c r="AF138" s="153" t="s">
        <v>808</v>
      </c>
      <c r="AG138" s="153" t="s">
        <v>810</v>
      </c>
      <c r="AH138" s="153" t="s">
        <v>251</v>
      </c>
      <c r="AI138" s="153" t="s">
        <v>811</v>
      </c>
      <c r="AJ138" s="136" t="s">
        <v>115</v>
      </c>
    </row>
    <row r="139" spans="1:36" ht="409.5" thickBot="1">
      <c r="A139" s="133">
        <v>128</v>
      </c>
      <c r="B139" s="165">
        <v>1720</v>
      </c>
      <c r="C139" s="165" t="s">
        <v>812</v>
      </c>
      <c r="D139" s="165" t="s">
        <v>813</v>
      </c>
      <c r="E139" s="165" t="s">
        <v>814</v>
      </c>
      <c r="F139" s="165" t="s">
        <v>815</v>
      </c>
      <c r="G139" s="165" t="s">
        <v>806</v>
      </c>
      <c r="H139" s="165" t="s">
        <v>319</v>
      </c>
      <c r="I139" s="165" t="s">
        <v>816</v>
      </c>
      <c r="J139" s="165" t="s">
        <v>817</v>
      </c>
      <c r="K139" s="137" t="s">
        <v>115</v>
      </c>
      <c r="L139" s="137" t="s">
        <v>61</v>
      </c>
      <c r="M139" s="165" t="s">
        <v>62</v>
      </c>
      <c r="N139" s="165" t="s">
        <v>818</v>
      </c>
      <c r="O139" s="158" t="s">
        <v>112</v>
      </c>
      <c r="P139" s="158" t="s">
        <v>113</v>
      </c>
      <c r="Q139" s="158" t="s">
        <v>307</v>
      </c>
      <c r="R139" s="158" t="s">
        <v>819</v>
      </c>
      <c r="S139" s="157" t="s">
        <v>820</v>
      </c>
      <c r="T139" s="157" t="s">
        <v>118</v>
      </c>
      <c r="U139" s="157" t="s">
        <v>118</v>
      </c>
      <c r="V139" s="157" t="s">
        <v>118</v>
      </c>
      <c r="W139" s="157" t="s">
        <v>118</v>
      </c>
      <c r="X139" s="157" t="s">
        <v>118</v>
      </c>
      <c r="Y139" s="157" t="s">
        <v>118</v>
      </c>
      <c r="Z139" s="157" t="s">
        <v>118</v>
      </c>
      <c r="AA139" s="158" t="s">
        <v>99</v>
      </c>
      <c r="AB139" s="158" t="s">
        <v>99</v>
      </c>
      <c r="AC139" s="208" t="s">
        <v>99</v>
      </c>
      <c r="AD139" s="239" t="s">
        <v>99</v>
      </c>
      <c r="AE139" s="212" t="s">
        <v>115</v>
      </c>
      <c r="AF139" s="157" t="s">
        <v>821</v>
      </c>
      <c r="AG139" s="157" t="s">
        <v>822</v>
      </c>
      <c r="AH139" s="157" t="s">
        <v>251</v>
      </c>
      <c r="AI139" s="157" t="s">
        <v>823</v>
      </c>
      <c r="AJ139" s="136" t="s">
        <v>115</v>
      </c>
    </row>
    <row r="140" spans="1:36" ht="409.5" thickBot="1">
      <c r="A140" s="133">
        <v>129</v>
      </c>
      <c r="B140" s="165">
        <v>1720</v>
      </c>
      <c r="C140" s="165" t="s">
        <v>824</v>
      </c>
      <c r="D140" s="165" t="s">
        <v>825</v>
      </c>
      <c r="E140" s="165" t="s">
        <v>826</v>
      </c>
      <c r="F140" s="165" t="s">
        <v>827</v>
      </c>
      <c r="G140" s="165" t="s">
        <v>806</v>
      </c>
      <c r="H140" s="165" t="s">
        <v>319</v>
      </c>
      <c r="I140" s="165" t="s">
        <v>110</v>
      </c>
      <c r="J140" s="165" t="s">
        <v>331</v>
      </c>
      <c r="K140" s="137" t="s">
        <v>115</v>
      </c>
      <c r="L140" s="137" t="s">
        <v>61</v>
      </c>
      <c r="M140" s="165" t="s">
        <v>62</v>
      </c>
      <c r="N140" s="165" t="s">
        <v>828</v>
      </c>
      <c r="O140" s="158" t="s">
        <v>112</v>
      </c>
      <c r="P140" s="158" t="s">
        <v>113</v>
      </c>
      <c r="Q140" s="158" t="s">
        <v>307</v>
      </c>
      <c r="R140" s="158" t="s">
        <v>829</v>
      </c>
      <c r="S140" s="157" t="s">
        <v>830</v>
      </c>
      <c r="T140" s="157" t="s">
        <v>117</v>
      </c>
      <c r="U140" s="157" t="s">
        <v>117</v>
      </c>
      <c r="V140" s="157" t="s">
        <v>117</v>
      </c>
      <c r="W140" s="157" t="s">
        <v>117</v>
      </c>
      <c r="X140" s="157" t="s">
        <v>117</v>
      </c>
      <c r="Y140" s="157" t="s">
        <v>117</v>
      </c>
      <c r="Z140" s="157" t="s">
        <v>118</v>
      </c>
      <c r="AA140" s="158" t="s">
        <v>69</v>
      </c>
      <c r="AB140" s="158" t="s">
        <v>99</v>
      </c>
      <c r="AC140" s="208" t="s">
        <v>99</v>
      </c>
      <c r="AD140" s="239" t="s">
        <v>70</v>
      </c>
      <c r="AE140" s="215" t="s">
        <v>831</v>
      </c>
      <c r="AF140" s="157" t="s">
        <v>832</v>
      </c>
      <c r="AG140" s="157" t="s">
        <v>833</v>
      </c>
      <c r="AH140" s="157" t="s">
        <v>402</v>
      </c>
      <c r="AI140" s="157" t="s">
        <v>834</v>
      </c>
      <c r="AJ140" s="136" t="s">
        <v>115</v>
      </c>
    </row>
    <row r="141" spans="1:36" ht="409.5" thickBot="1">
      <c r="A141" s="133">
        <v>130</v>
      </c>
      <c r="B141" s="165">
        <v>1720</v>
      </c>
      <c r="C141" s="165" t="s">
        <v>835</v>
      </c>
      <c r="D141" s="165" t="s">
        <v>836</v>
      </c>
      <c r="E141" s="165" t="s">
        <v>837</v>
      </c>
      <c r="F141" s="165" t="s">
        <v>838</v>
      </c>
      <c r="G141" s="165" t="s">
        <v>806</v>
      </c>
      <c r="H141" s="165" t="s">
        <v>319</v>
      </c>
      <c r="I141" s="165" t="s">
        <v>110</v>
      </c>
      <c r="J141" s="165" t="s">
        <v>331</v>
      </c>
      <c r="K141" s="137" t="s">
        <v>115</v>
      </c>
      <c r="L141" s="137" t="s">
        <v>61</v>
      </c>
      <c r="M141" s="165" t="s">
        <v>62</v>
      </c>
      <c r="N141" s="165" t="s">
        <v>828</v>
      </c>
      <c r="O141" s="158" t="s">
        <v>112</v>
      </c>
      <c r="P141" s="158" t="s">
        <v>113</v>
      </c>
      <c r="Q141" s="158" t="s">
        <v>307</v>
      </c>
      <c r="R141" s="158" t="s">
        <v>829</v>
      </c>
      <c r="S141" s="157" t="s">
        <v>830</v>
      </c>
      <c r="T141" s="157" t="s">
        <v>117</v>
      </c>
      <c r="U141" s="179" t="s">
        <v>117</v>
      </c>
      <c r="V141" s="179" t="s">
        <v>117</v>
      </c>
      <c r="W141" s="179" t="s">
        <v>117</v>
      </c>
      <c r="X141" s="179" t="s">
        <v>117</v>
      </c>
      <c r="Y141" s="179" t="s">
        <v>117</v>
      </c>
      <c r="Z141" s="179" t="s">
        <v>118</v>
      </c>
      <c r="AA141" s="158" t="s">
        <v>69</v>
      </c>
      <c r="AB141" s="158" t="s">
        <v>99</v>
      </c>
      <c r="AC141" s="208" t="s">
        <v>99</v>
      </c>
      <c r="AD141" s="239" t="s">
        <v>70</v>
      </c>
      <c r="AE141" s="215" t="s">
        <v>839</v>
      </c>
      <c r="AF141" s="157" t="s">
        <v>832</v>
      </c>
      <c r="AG141" s="157" t="s">
        <v>149</v>
      </c>
      <c r="AH141" s="157" t="s">
        <v>402</v>
      </c>
      <c r="AI141" s="157" t="s">
        <v>834</v>
      </c>
      <c r="AJ141" s="136" t="s">
        <v>115</v>
      </c>
    </row>
    <row r="142" spans="1:36" ht="409.5" thickBot="1">
      <c r="A142" s="133">
        <v>131</v>
      </c>
      <c r="B142" s="165">
        <v>1720</v>
      </c>
      <c r="C142" s="165" t="s">
        <v>824</v>
      </c>
      <c r="D142" s="165" t="s">
        <v>840</v>
      </c>
      <c r="E142" s="165" t="s">
        <v>840</v>
      </c>
      <c r="F142" s="165" t="s">
        <v>841</v>
      </c>
      <c r="G142" s="165" t="s">
        <v>806</v>
      </c>
      <c r="H142" s="165" t="s">
        <v>319</v>
      </c>
      <c r="I142" s="165" t="s">
        <v>842</v>
      </c>
      <c r="J142" s="165" t="s">
        <v>331</v>
      </c>
      <c r="K142" s="137" t="s">
        <v>115</v>
      </c>
      <c r="L142" s="137" t="s">
        <v>61</v>
      </c>
      <c r="M142" s="165" t="s">
        <v>62</v>
      </c>
      <c r="N142" s="165" t="s">
        <v>828</v>
      </c>
      <c r="O142" s="158" t="s">
        <v>112</v>
      </c>
      <c r="P142" s="158" t="s">
        <v>113</v>
      </c>
      <c r="Q142" s="158" t="s">
        <v>307</v>
      </c>
      <c r="R142" s="158" t="s">
        <v>829</v>
      </c>
      <c r="S142" s="157" t="s">
        <v>830</v>
      </c>
      <c r="T142" s="157" t="s">
        <v>117</v>
      </c>
      <c r="U142" s="179" t="s">
        <v>117</v>
      </c>
      <c r="V142" s="179" t="s">
        <v>117</v>
      </c>
      <c r="W142" s="179" t="s">
        <v>117</v>
      </c>
      <c r="X142" s="179" t="s">
        <v>117</v>
      </c>
      <c r="Y142" s="179" t="s">
        <v>117</v>
      </c>
      <c r="Z142" s="179" t="s">
        <v>118</v>
      </c>
      <c r="AA142" s="158" t="s">
        <v>69</v>
      </c>
      <c r="AB142" s="158" t="s">
        <v>99</v>
      </c>
      <c r="AC142" s="208" t="s">
        <v>99</v>
      </c>
      <c r="AD142" s="239" t="s">
        <v>70</v>
      </c>
      <c r="AE142" s="212" t="s">
        <v>115</v>
      </c>
      <c r="AF142" s="157" t="s">
        <v>832</v>
      </c>
      <c r="AG142" s="157" t="s">
        <v>833</v>
      </c>
      <c r="AH142" s="157" t="s">
        <v>251</v>
      </c>
      <c r="AI142" s="157" t="s">
        <v>843</v>
      </c>
      <c r="AJ142" s="136" t="s">
        <v>115</v>
      </c>
    </row>
    <row r="143" spans="1:36" ht="370.5" thickBot="1">
      <c r="A143" s="133">
        <v>132</v>
      </c>
      <c r="B143" s="165">
        <v>1720</v>
      </c>
      <c r="C143" s="165" t="s">
        <v>812</v>
      </c>
      <c r="D143" s="165" t="s">
        <v>844</v>
      </c>
      <c r="E143" s="165" t="s">
        <v>844</v>
      </c>
      <c r="F143" s="165" t="s">
        <v>845</v>
      </c>
      <c r="G143" s="165" t="s">
        <v>806</v>
      </c>
      <c r="H143" s="165" t="s">
        <v>319</v>
      </c>
      <c r="I143" s="165" t="s">
        <v>816</v>
      </c>
      <c r="J143" s="165" t="s">
        <v>817</v>
      </c>
      <c r="K143" s="137" t="s">
        <v>115</v>
      </c>
      <c r="L143" s="137" t="s">
        <v>61</v>
      </c>
      <c r="M143" s="165" t="s">
        <v>62</v>
      </c>
      <c r="N143" s="165" t="s">
        <v>846</v>
      </c>
      <c r="O143" s="158" t="s">
        <v>112</v>
      </c>
      <c r="P143" s="158" t="s">
        <v>113</v>
      </c>
      <c r="Q143" s="158" t="s">
        <v>307</v>
      </c>
      <c r="R143" s="158" t="s">
        <v>829</v>
      </c>
      <c r="S143" s="157" t="s">
        <v>847</v>
      </c>
      <c r="T143" s="157" t="s">
        <v>118</v>
      </c>
      <c r="U143" s="157" t="s">
        <v>117</v>
      </c>
      <c r="V143" s="157" t="s">
        <v>117</v>
      </c>
      <c r="W143" s="157" t="s">
        <v>117</v>
      </c>
      <c r="X143" s="157" t="s">
        <v>118</v>
      </c>
      <c r="Y143" s="157" t="s">
        <v>117</v>
      </c>
      <c r="Z143" s="157" t="s">
        <v>118</v>
      </c>
      <c r="AA143" s="158" t="s">
        <v>99</v>
      </c>
      <c r="AB143" s="158" t="s">
        <v>99</v>
      </c>
      <c r="AC143" s="208" t="s">
        <v>99</v>
      </c>
      <c r="AD143" s="239" t="s">
        <v>99</v>
      </c>
      <c r="AE143" s="215" t="s">
        <v>848</v>
      </c>
      <c r="AF143" s="157" t="s">
        <v>832</v>
      </c>
      <c r="AG143" s="157" t="s">
        <v>849</v>
      </c>
      <c r="AH143" s="157" t="s">
        <v>402</v>
      </c>
      <c r="AI143" s="157" t="s">
        <v>850</v>
      </c>
      <c r="AJ143" s="136" t="s">
        <v>115</v>
      </c>
    </row>
    <row r="144" spans="1:36" ht="409.5" thickBot="1">
      <c r="A144" s="133">
        <v>133</v>
      </c>
      <c r="B144" s="165">
        <v>1720</v>
      </c>
      <c r="C144" s="165" t="s">
        <v>812</v>
      </c>
      <c r="D144" s="165" t="s">
        <v>844</v>
      </c>
      <c r="E144" s="165" t="s">
        <v>851</v>
      </c>
      <c r="F144" s="165" t="s">
        <v>852</v>
      </c>
      <c r="G144" s="165" t="s">
        <v>806</v>
      </c>
      <c r="H144" s="165" t="s">
        <v>319</v>
      </c>
      <c r="I144" s="165" t="s">
        <v>110</v>
      </c>
      <c r="J144" s="165" t="s">
        <v>331</v>
      </c>
      <c r="K144" s="137" t="s">
        <v>115</v>
      </c>
      <c r="L144" s="137" t="s">
        <v>61</v>
      </c>
      <c r="M144" s="165" t="s">
        <v>62</v>
      </c>
      <c r="N144" s="165" t="s">
        <v>853</v>
      </c>
      <c r="O144" s="158" t="s">
        <v>112</v>
      </c>
      <c r="P144" s="158" t="s">
        <v>113</v>
      </c>
      <c r="Q144" s="158" t="s">
        <v>307</v>
      </c>
      <c r="R144" s="158" t="s">
        <v>829</v>
      </c>
      <c r="S144" s="157" t="s">
        <v>854</v>
      </c>
      <c r="T144" s="157" t="s">
        <v>117</v>
      </c>
      <c r="U144" s="179" t="s">
        <v>117</v>
      </c>
      <c r="V144" s="179" t="s">
        <v>117</v>
      </c>
      <c r="W144" s="179" t="s">
        <v>117</v>
      </c>
      <c r="X144" s="179" t="s">
        <v>117</v>
      </c>
      <c r="Y144" s="179" t="s">
        <v>117</v>
      </c>
      <c r="Z144" s="179" t="s">
        <v>118</v>
      </c>
      <c r="AA144" s="158" t="s">
        <v>69</v>
      </c>
      <c r="AB144" s="158" t="s">
        <v>99</v>
      </c>
      <c r="AC144" s="208" t="s">
        <v>99</v>
      </c>
      <c r="AD144" s="239" t="s">
        <v>70</v>
      </c>
      <c r="AE144" s="215" t="s">
        <v>855</v>
      </c>
      <c r="AF144" s="157" t="s">
        <v>832</v>
      </c>
      <c r="AG144" s="157" t="s">
        <v>849</v>
      </c>
      <c r="AH144" s="157" t="s">
        <v>402</v>
      </c>
      <c r="AI144" s="157" t="s">
        <v>850</v>
      </c>
      <c r="AJ144" s="136" t="s">
        <v>115</v>
      </c>
    </row>
    <row r="145" spans="1:36" ht="204.75" thickBot="1">
      <c r="A145" s="7">
        <v>134</v>
      </c>
      <c r="B145" s="39">
        <v>1720</v>
      </c>
      <c r="C145" s="39" t="s">
        <v>835</v>
      </c>
      <c r="D145" s="39" t="s">
        <v>856</v>
      </c>
      <c r="E145" s="39" t="s">
        <v>857</v>
      </c>
      <c r="F145" s="39" t="s">
        <v>858</v>
      </c>
      <c r="G145" s="39" t="s">
        <v>806</v>
      </c>
      <c r="H145" s="39" t="s">
        <v>319</v>
      </c>
      <c r="I145" s="39" t="s">
        <v>816</v>
      </c>
      <c r="J145" s="39" t="s">
        <v>817</v>
      </c>
      <c r="K145" s="8" t="s">
        <v>115</v>
      </c>
      <c r="L145" s="8" t="s">
        <v>61</v>
      </c>
      <c r="M145" s="39" t="s">
        <v>62</v>
      </c>
      <c r="N145" s="39" t="s">
        <v>859</v>
      </c>
      <c r="O145" s="41" t="s">
        <v>112</v>
      </c>
      <c r="P145" s="41" t="s">
        <v>113</v>
      </c>
      <c r="Q145" s="41" t="s">
        <v>307</v>
      </c>
      <c r="R145" s="41" t="s">
        <v>829</v>
      </c>
      <c r="S145" s="42" t="s">
        <v>860</v>
      </c>
      <c r="T145" s="42" t="s">
        <v>118</v>
      </c>
      <c r="U145" s="42" t="s">
        <v>117</v>
      </c>
      <c r="V145" s="42" t="s">
        <v>117</v>
      </c>
      <c r="W145" s="42" t="s">
        <v>118</v>
      </c>
      <c r="X145" s="42" t="s">
        <v>118</v>
      </c>
      <c r="Y145" s="52" t="s">
        <v>118</v>
      </c>
      <c r="Z145" s="42" t="s">
        <v>118</v>
      </c>
      <c r="AA145" s="41" t="s">
        <v>99</v>
      </c>
      <c r="AB145" s="41" t="s">
        <v>99</v>
      </c>
      <c r="AC145" s="209" t="s">
        <v>99</v>
      </c>
      <c r="AD145" s="239" t="s">
        <v>99</v>
      </c>
      <c r="AE145" s="220" t="s">
        <v>861</v>
      </c>
      <c r="AF145" s="42" t="s">
        <v>832</v>
      </c>
      <c r="AG145" s="42" t="s">
        <v>149</v>
      </c>
      <c r="AH145" s="42" t="s">
        <v>402</v>
      </c>
      <c r="AI145" s="42" t="s">
        <v>862</v>
      </c>
      <c r="AJ145" s="42" t="s">
        <v>863</v>
      </c>
    </row>
    <row r="146" spans="1:36" ht="128.25" thickBot="1">
      <c r="A146" s="133">
        <v>135</v>
      </c>
      <c r="B146" s="165">
        <v>1720</v>
      </c>
      <c r="C146" s="165" t="s">
        <v>824</v>
      </c>
      <c r="D146" s="165" t="s">
        <v>864</v>
      </c>
      <c r="E146" s="165" t="s">
        <v>865</v>
      </c>
      <c r="F146" s="165" t="s">
        <v>866</v>
      </c>
      <c r="G146" s="165" t="s">
        <v>806</v>
      </c>
      <c r="H146" s="165" t="s">
        <v>319</v>
      </c>
      <c r="I146" s="165" t="s">
        <v>110</v>
      </c>
      <c r="J146" s="165" t="s">
        <v>331</v>
      </c>
      <c r="K146" s="137" t="s">
        <v>115</v>
      </c>
      <c r="L146" s="137" t="s">
        <v>61</v>
      </c>
      <c r="M146" s="165" t="s">
        <v>62</v>
      </c>
      <c r="N146" s="165" t="s">
        <v>828</v>
      </c>
      <c r="O146" s="158" t="s">
        <v>112</v>
      </c>
      <c r="P146" s="158" t="s">
        <v>113</v>
      </c>
      <c r="Q146" s="158" t="s">
        <v>307</v>
      </c>
      <c r="R146" s="158" t="s">
        <v>829</v>
      </c>
      <c r="S146" s="157" t="s">
        <v>867</v>
      </c>
      <c r="T146" s="157" t="s">
        <v>117</v>
      </c>
      <c r="U146" s="179" t="s">
        <v>117</v>
      </c>
      <c r="V146" s="179" t="s">
        <v>117</v>
      </c>
      <c r="W146" s="179" t="s">
        <v>117</v>
      </c>
      <c r="X146" s="179" t="s">
        <v>117</v>
      </c>
      <c r="Y146" s="179" t="s">
        <v>117</v>
      </c>
      <c r="Z146" s="179" t="s">
        <v>117</v>
      </c>
      <c r="AA146" s="158" t="s">
        <v>69</v>
      </c>
      <c r="AB146" s="158" t="s">
        <v>99</v>
      </c>
      <c r="AC146" s="208" t="s">
        <v>99</v>
      </c>
      <c r="AD146" s="239" t="s">
        <v>70</v>
      </c>
      <c r="AE146" s="212" t="s">
        <v>115</v>
      </c>
      <c r="AF146" s="157" t="s">
        <v>832</v>
      </c>
      <c r="AG146" s="157" t="s">
        <v>833</v>
      </c>
      <c r="AH146" s="157" t="s">
        <v>251</v>
      </c>
      <c r="AI146" s="157" t="s">
        <v>868</v>
      </c>
      <c r="AJ146" s="136" t="s">
        <v>115</v>
      </c>
    </row>
    <row r="147" spans="1:36" ht="255.75" thickBot="1">
      <c r="A147" s="133">
        <v>136</v>
      </c>
      <c r="B147" s="165">
        <v>1720</v>
      </c>
      <c r="C147" s="165" t="s">
        <v>812</v>
      </c>
      <c r="D147" s="165" t="s">
        <v>813</v>
      </c>
      <c r="E147" s="165" t="s">
        <v>869</v>
      </c>
      <c r="F147" s="165" t="s">
        <v>870</v>
      </c>
      <c r="G147" s="165" t="s">
        <v>871</v>
      </c>
      <c r="H147" s="165" t="s">
        <v>319</v>
      </c>
      <c r="I147" s="165" t="s">
        <v>816</v>
      </c>
      <c r="J147" s="165" t="s">
        <v>817</v>
      </c>
      <c r="K147" s="137" t="s">
        <v>115</v>
      </c>
      <c r="L147" s="137" t="s">
        <v>61</v>
      </c>
      <c r="M147" s="165" t="s">
        <v>62</v>
      </c>
      <c r="N147" s="165" t="s">
        <v>818</v>
      </c>
      <c r="O147" s="158" t="s">
        <v>112</v>
      </c>
      <c r="P147" s="158" t="s">
        <v>113</v>
      </c>
      <c r="Q147" s="158" t="s">
        <v>307</v>
      </c>
      <c r="R147" s="158" t="s">
        <v>829</v>
      </c>
      <c r="S147" s="157" t="s">
        <v>860</v>
      </c>
      <c r="T147" s="157" t="s">
        <v>118</v>
      </c>
      <c r="U147" s="157" t="s">
        <v>118</v>
      </c>
      <c r="V147" s="157" t="s">
        <v>118</v>
      </c>
      <c r="W147" s="157" t="s">
        <v>118</v>
      </c>
      <c r="X147" s="157" t="s">
        <v>118</v>
      </c>
      <c r="Y147" s="157" t="s">
        <v>118</v>
      </c>
      <c r="Z147" s="157" t="s">
        <v>118</v>
      </c>
      <c r="AA147" s="158" t="s">
        <v>99</v>
      </c>
      <c r="AB147" s="158" t="s">
        <v>99</v>
      </c>
      <c r="AC147" s="208" t="s">
        <v>99</v>
      </c>
      <c r="AD147" s="239" t="s">
        <v>99</v>
      </c>
      <c r="AE147" s="212" t="s">
        <v>115</v>
      </c>
      <c r="AF147" s="157" t="s">
        <v>832</v>
      </c>
      <c r="AG147" s="157" t="s">
        <v>872</v>
      </c>
      <c r="AH147" s="157" t="s">
        <v>251</v>
      </c>
      <c r="AI147" s="157" t="s">
        <v>873</v>
      </c>
      <c r="AJ147" s="136" t="s">
        <v>115</v>
      </c>
    </row>
    <row r="148" spans="1:36" ht="217.5" thickBot="1">
      <c r="A148" s="133">
        <v>137</v>
      </c>
      <c r="B148" s="165">
        <v>1720</v>
      </c>
      <c r="C148" s="165" t="s">
        <v>812</v>
      </c>
      <c r="D148" s="165" t="s">
        <v>874</v>
      </c>
      <c r="E148" s="165" t="s">
        <v>875</v>
      </c>
      <c r="F148" s="165" t="s">
        <v>876</v>
      </c>
      <c r="G148" s="165" t="s">
        <v>871</v>
      </c>
      <c r="H148" s="165" t="s">
        <v>319</v>
      </c>
      <c r="I148" s="165" t="s">
        <v>110</v>
      </c>
      <c r="J148" s="165" t="s">
        <v>331</v>
      </c>
      <c r="K148" s="137" t="s">
        <v>115</v>
      </c>
      <c r="L148" s="137" t="s">
        <v>61</v>
      </c>
      <c r="M148" s="165" t="s">
        <v>62</v>
      </c>
      <c r="N148" s="165" t="s">
        <v>828</v>
      </c>
      <c r="O148" s="158" t="s">
        <v>112</v>
      </c>
      <c r="P148" s="158" t="s">
        <v>113</v>
      </c>
      <c r="Q148" s="158" t="s">
        <v>307</v>
      </c>
      <c r="R148" s="158" t="s">
        <v>829</v>
      </c>
      <c r="S148" s="157" t="s">
        <v>867</v>
      </c>
      <c r="T148" s="157" t="s">
        <v>117</v>
      </c>
      <c r="U148" s="179" t="s">
        <v>117</v>
      </c>
      <c r="V148" s="179" t="s">
        <v>117</v>
      </c>
      <c r="W148" s="179" t="s">
        <v>117</v>
      </c>
      <c r="X148" s="179" t="s">
        <v>117</v>
      </c>
      <c r="Y148" s="179" t="s">
        <v>117</v>
      </c>
      <c r="Z148" s="179" t="s">
        <v>118</v>
      </c>
      <c r="AA148" s="158" t="s">
        <v>69</v>
      </c>
      <c r="AB148" s="158" t="s">
        <v>99</v>
      </c>
      <c r="AC148" s="208" t="s">
        <v>99</v>
      </c>
      <c r="AD148" s="239" t="s">
        <v>70</v>
      </c>
      <c r="AE148" s="212" t="s">
        <v>115</v>
      </c>
      <c r="AF148" s="157" t="s">
        <v>832</v>
      </c>
      <c r="AG148" s="157" t="s">
        <v>849</v>
      </c>
      <c r="AH148" s="157" t="s">
        <v>251</v>
      </c>
      <c r="AI148" s="157" t="s">
        <v>862</v>
      </c>
      <c r="AJ148" s="136" t="s">
        <v>115</v>
      </c>
    </row>
    <row r="149" spans="1:36" ht="166.5" thickBot="1">
      <c r="A149" s="133">
        <v>138</v>
      </c>
      <c r="B149" s="165">
        <v>1720</v>
      </c>
      <c r="C149" s="165" t="s">
        <v>812</v>
      </c>
      <c r="D149" s="133" t="s">
        <v>115</v>
      </c>
      <c r="E149" s="165" t="s">
        <v>877</v>
      </c>
      <c r="F149" s="165" t="s">
        <v>878</v>
      </c>
      <c r="G149" s="165" t="s">
        <v>871</v>
      </c>
      <c r="H149" s="165" t="s">
        <v>319</v>
      </c>
      <c r="I149" s="165" t="s">
        <v>110</v>
      </c>
      <c r="J149" s="165" t="s">
        <v>331</v>
      </c>
      <c r="K149" s="137" t="s">
        <v>115</v>
      </c>
      <c r="L149" s="137" t="s">
        <v>61</v>
      </c>
      <c r="M149" s="165" t="s">
        <v>62</v>
      </c>
      <c r="N149" s="165" t="s">
        <v>853</v>
      </c>
      <c r="O149" s="158" t="s">
        <v>112</v>
      </c>
      <c r="P149" s="158" t="s">
        <v>113</v>
      </c>
      <c r="Q149" s="158" t="s">
        <v>307</v>
      </c>
      <c r="R149" s="158" t="s">
        <v>829</v>
      </c>
      <c r="S149" s="157" t="s">
        <v>879</v>
      </c>
      <c r="T149" s="157" t="s">
        <v>117</v>
      </c>
      <c r="U149" s="179" t="s">
        <v>117</v>
      </c>
      <c r="V149" s="179" t="s">
        <v>117</v>
      </c>
      <c r="W149" s="179" t="s">
        <v>117</v>
      </c>
      <c r="X149" s="179" t="s">
        <v>117</v>
      </c>
      <c r="Y149" s="179" t="s">
        <v>117</v>
      </c>
      <c r="Z149" s="179" t="s">
        <v>118</v>
      </c>
      <c r="AA149" s="158" t="s">
        <v>69</v>
      </c>
      <c r="AB149" s="158" t="s">
        <v>99</v>
      </c>
      <c r="AC149" s="208" t="s">
        <v>99</v>
      </c>
      <c r="AD149" s="239" t="s">
        <v>70</v>
      </c>
      <c r="AE149" s="212" t="s">
        <v>115</v>
      </c>
      <c r="AF149" s="157" t="s">
        <v>832</v>
      </c>
      <c r="AG149" s="157" t="s">
        <v>849</v>
      </c>
      <c r="AH149" s="157" t="s">
        <v>251</v>
      </c>
      <c r="AI149" s="157" t="s">
        <v>862</v>
      </c>
      <c r="AJ149" s="136" t="s">
        <v>115</v>
      </c>
    </row>
    <row r="150" spans="1:36" ht="409.5" thickBot="1">
      <c r="A150" s="133">
        <v>139</v>
      </c>
      <c r="B150" s="165">
        <v>1720</v>
      </c>
      <c r="C150" s="133" t="s">
        <v>115</v>
      </c>
      <c r="D150" s="133" t="s">
        <v>115</v>
      </c>
      <c r="E150" s="165" t="s">
        <v>880</v>
      </c>
      <c r="F150" s="165" t="s">
        <v>881</v>
      </c>
      <c r="G150" s="165" t="s">
        <v>871</v>
      </c>
      <c r="H150" s="165" t="s">
        <v>319</v>
      </c>
      <c r="I150" s="165" t="s">
        <v>110</v>
      </c>
      <c r="J150" s="165" t="s">
        <v>331</v>
      </c>
      <c r="K150" s="137" t="s">
        <v>115</v>
      </c>
      <c r="L150" s="137" t="s">
        <v>61</v>
      </c>
      <c r="M150" s="165" t="s">
        <v>62</v>
      </c>
      <c r="N150" s="165" t="s">
        <v>882</v>
      </c>
      <c r="O150" s="158" t="s">
        <v>112</v>
      </c>
      <c r="P150" s="158" t="s">
        <v>113</v>
      </c>
      <c r="Q150" s="158" t="s">
        <v>307</v>
      </c>
      <c r="R150" s="158" t="s">
        <v>829</v>
      </c>
      <c r="S150" s="159" t="s">
        <v>883</v>
      </c>
      <c r="T150" s="157" t="s">
        <v>117</v>
      </c>
      <c r="U150" s="179" t="s">
        <v>117</v>
      </c>
      <c r="V150" s="179" t="s">
        <v>117</v>
      </c>
      <c r="W150" s="179" t="s">
        <v>117</v>
      </c>
      <c r="X150" s="179" t="s">
        <v>117</v>
      </c>
      <c r="Y150" s="179" t="s">
        <v>117</v>
      </c>
      <c r="Z150" s="179" t="s">
        <v>118</v>
      </c>
      <c r="AA150" s="158" t="s">
        <v>69</v>
      </c>
      <c r="AB150" s="158" t="s">
        <v>99</v>
      </c>
      <c r="AC150" s="208" t="s">
        <v>99</v>
      </c>
      <c r="AD150" s="239" t="s">
        <v>70</v>
      </c>
      <c r="AE150" s="216" t="s">
        <v>884</v>
      </c>
      <c r="AF150" s="157" t="s">
        <v>832</v>
      </c>
      <c r="AG150" s="157" t="s">
        <v>872</v>
      </c>
      <c r="AH150" s="157" t="s">
        <v>402</v>
      </c>
      <c r="AI150" s="157" t="s">
        <v>862</v>
      </c>
      <c r="AJ150" s="136" t="s">
        <v>115</v>
      </c>
    </row>
    <row r="151" spans="1:36" ht="396" thickBot="1">
      <c r="A151" s="133">
        <v>140</v>
      </c>
      <c r="B151" s="165">
        <v>1720</v>
      </c>
      <c r="C151" s="165" t="s">
        <v>812</v>
      </c>
      <c r="D151" s="133" t="s">
        <v>115</v>
      </c>
      <c r="E151" s="165" t="s">
        <v>885</v>
      </c>
      <c r="F151" s="165" t="s">
        <v>886</v>
      </c>
      <c r="G151" s="165" t="s">
        <v>871</v>
      </c>
      <c r="H151" s="165" t="s">
        <v>319</v>
      </c>
      <c r="I151" s="165" t="s">
        <v>110</v>
      </c>
      <c r="J151" s="165" t="s">
        <v>331</v>
      </c>
      <c r="K151" s="137" t="s">
        <v>115</v>
      </c>
      <c r="L151" s="137" t="s">
        <v>61</v>
      </c>
      <c r="M151" s="165" t="s">
        <v>62</v>
      </c>
      <c r="N151" s="165" t="s">
        <v>828</v>
      </c>
      <c r="O151" s="158" t="s">
        <v>112</v>
      </c>
      <c r="P151" s="158" t="s">
        <v>113</v>
      </c>
      <c r="Q151" s="158" t="s">
        <v>307</v>
      </c>
      <c r="R151" s="158" t="s">
        <v>829</v>
      </c>
      <c r="S151" s="157" t="s">
        <v>830</v>
      </c>
      <c r="T151" s="157" t="s">
        <v>117</v>
      </c>
      <c r="U151" s="179" t="s">
        <v>117</v>
      </c>
      <c r="V151" s="179" t="s">
        <v>117</v>
      </c>
      <c r="W151" s="179" t="s">
        <v>117</v>
      </c>
      <c r="X151" s="179" t="s">
        <v>117</v>
      </c>
      <c r="Y151" s="179" t="s">
        <v>117</v>
      </c>
      <c r="Z151" s="179" t="s">
        <v>118</v>
      </c>
      <c r="AA151" s="158" t="s">
        <v>69</v>
      </c>
      <c r="AB151" s="158" t="s">
        <v>99</v>
      </c>
      <c r="AC151" s="208" t="s">
        <v>99</v>
      </c>
      <c r="AD151" s="239" t="s">
        <v>70</v>
      </c>
      <c r="AE151" s="215" t="s">
        <v>887</v>
      </c>
      <c r="AF151" s="157" t="s">
        <v>832</v>
      </c>
      <c r="AG151" s="157" t="s">
        <v>833</v>
      </c>
      <c r="AH151" s="157" t="s">
        <v>402</v>
      </c>
      <c r="AI151" s="157" t="s">
        <v>862</v>
      </c>
      <c r="AJ151" s="136" t="s">
        <v>115</v>
      </c>
    </row>
    <row r="152" spans="1:36" ht="409.5" thickBot="1">
      <c r="A152" s="133">
        <v>141</v>
      </c>
      <c r="B152" s="165">
        <v>1720</v>
      </c>
      <c r="C152" s="165" t="s">
        <v>824</v>
      </c>
      <c r="D152" s="165" t="s">
        <v>888</v>
      </c>
      <c r="E152" s="165" t="s">
        <v>889</v>
      </c>
      <c r="F152" s="165" t="s">
        <v>890</v>
      </c>
      <c r="G152" s="165" t="s">
        <v>871</v>
      </c>
      <c r="H152" s="165" t="s">
        <v>319</v>
      </c>
      <c r="I152" s="165" t="s">
        <v>110</v>
      </c>
      <c r="J152" s="165" t="s">
        <v>331</v>
      </c>
      <c r="K152" s="137" t="s">
        <v>115</v>
      </c>
      <c r="L152" s="137" t="s">
        <v>61</v>
      </c>
      <c r="M152" s="165" t="s">
        <v>62</v>
      </c>
      <c r="N152" s="165" t="s">
        <v>828</v>
      </c>
      <c r="O152" s="158" t="s">
        <v>112</v>
      </c>
      <c r="P152" s="158" t="s">
        <v>113</v>
      </c>
      <c r="Q152" s="158" t="s">
        <v>307</v>
      </c>
      <c r="R152" s="158" t="s">
        <v>829</v>
      </c>
      <c r="S152" s="157" t="s">
        <v>891</v>
      </c>
      <c r="T152" s="157" t="s">
        <v>117</v>
      </c>
      <c r="U152" s="179" t="s">
        <v>117</v>
      </c>
      <c r="V152" s="179" t="s">
        <v>117</v>
      </c>
      <c r="W152" s="179" t="s">
        <v>117</v>
      </c>
      <c r="X152" s="179" t="s">
        <v>117</v>
      </c>
      <c r="Y152" s="179" t="s">
        <v>117</v>
      </c>
      <c r="Z152" s="179" t="s">
        <v>118</v>
      </c>
      <c r="AA152" s="158" t="s">
        <v>69</v>
      </c>
      <c r="AB152" s="158" t="s">
        <v>99</v>
      </c>
      <c r="AC152" s="208" t="s">
        <v>99</v>
      </c>
      <c r="AD152" s="239" t="s">
        <v>70</v>
      </c>
      <c r="AE152" s="212" t="s">
        <v>115</v>
      </c>
      <c r="AF152" s="157" t="s">
        <v>832</v>
      </c>
      <c r="AG152" s="157" t="s">
        <v>892</v>
      </c>
      <c r="AH152" s="157" t="s">
        <v>251</v>
      </c>
      <c r="AI152" s="157" t="s">
        <v>862</v>
      </c>
      <c r="AJ152" s="136" t="s">
        <v>115</v>
      </c>
    </row>
    <row r="153" spans="1:36" ht="153.75" thickBot="1">
      <c r="A153" s="133">
        <v>142</v>
      </c>
      <c r="B153" s="165">
        <v>1720</v>
      </c>
      <c r="C153" s="165">
        <v>18</v>
      </c>
      <c r="D153" s="133" t="s">
        <v>115</v>
      </c>
      <c r="E153" s="165" t="s">
        <v>893</v>
      </c>
      <c r="F153" s="165" t="s">
        <v>894</v>
      </c>
      <c r="G153" s="165" t="s">
        <v>871</v>
      </c>
      <c r="H153" s="165" t="s">
        <v>895</v>
      </c>
      <c r="I153" s="165" t="s">
        <v>896</v>
      </c>
      <c r="J153" s="137" t="s">
        <v>115</v>
      </c>
      <c r="K153" s="137" t="s">
        <v>115</v>
      </c>
      <c r="L153" s="137" t="s">
        <v>61</v>
      </c>
      <c r="M153" s="165" t="s">
        <v>62</v>
      </c>
      <c r="N153" s="165" t="s">
        <v>897</v>
      </c>
      <c r="O153" s="158" t="s">
        <v>112</v>
      </c>
      <c r="P153" s="158" t="s">
        <v>898</v>
      </c>
      <c r="Q153" s="158" t="s">
        <v>899</v>
      </c>
      <c r="R153" s="158" t="s">
        <v>900</v>
      </c>
      <c r="S153" s="157" t="s">
        <v>901</v>
      </c>
      <c r="T153" s="157" t="s">
        <v>118</v>
      </c>
      <c r="U153" s="157" t="s">
        <v>118</v>
      </c>
      <c r="V153" s="157" t="s">
        <v>118</v>
      </c>
      <c r="W153" s="157" t="s">
        <v>118</v>
      </c>
      <c r="X153" s="175" t="s">
        <v>118</v>
      </c>
      <c r="Y153" s="157" t="s">
        <v>118</v>
      </c>
      <c r="Z153" s="169" t="s">
        <v>117</v>
      </c>
      <c r="AA153" s="158" t="s">
        <v>99</v>
      </c>
      <c r="AB153" s="158" t="s">
        <v>99</v>
      </c>
      <c r="AC153" s="208" t="s">
        <v>99</v>
      </c>
      <c r="AD153" s="239" t="s">
        <v>99</v>
      </c>
      <c r="AE153" s="212" t="s">
        <v>115</v>
      </c>
      <c r="AF153" s="157" t="s">
        <v>902</v>
      </c>
      <c r="AG153" s="157" t="s">
        <v>903</v>
      </c>
      <c r="AH153" s="157" t="s">
        <v>904</v>
      </c>
      <c r="AI153" s="157" t="s">
        <v>115</v>
      </c>
      <c r="AJ153" s="136" t="s">
        <v>115</v>
      </c>
    </row>
    <row r="154" spans="1:36" ht="128.25" thickBot="1">
      <c r="A154" s="133">
        <v>143</v>
      </c>
      <c r="B154" s="165">
        <v>1720</v>
      </c>
      <c r="C154" s="165">
        <v>26</v>
      </c>
      <c r="D154" s="133" t="s">
        <v>115</v>
      </c>
      <c r="E154" s="165" t="s">
        <v>905</v>
      </c>
      <c r="F154" s="165" t="s">
        <v>906</v>
      </c>
      <c r="G154" s="165" t="s">
        <v>871</v>
      </c>
      <c r="H154" s="165" t="s">
        <v>907</v>
      </c>
      <c r="I154" s="165" t="s">
        <v>896</v>
      </c>
      <c r="J154" s="137" t="s">
        <v>115</v>
      </c>
      <c r="K154" s="137" t="s">
        <v>115</v>
      </c>
      <c r="L154" s="137" t="s">
        <v>61</v>
      </c>
      <c r="M154" s="165" t="s">
        <v>62</v>
      </c>
      <c r="N154" s="165" t="s">
        <v>908</v>
      </c>
      <c r="O154" s="158" t="s">
        <v>112</v>
      </c>
      <c r="P154" s="158" t="s">
        <v>898</v>
      </c>
      <c r="Q154" s="158" t="s">
        <v>899</v>
      </c>
      <c r="R154" s="158" t="s">
        <v>909</v>
      </c>
      <c r="S154" s="157" t="s">
        <v>910</v>
      </c>
      <c r="T154" s="157" t="s">
        <v>118</v>
      </c>
      <c r="U154" s="157" t="s">
        <v>118</v>
      </c>
      <c r="V154" s="157" t="s">
        <v>118</v>
      </c>
      <c r="W154" s="157" t="s">
        <v>118</v>
      </c>
      <c r="X154" s="175" t="s">
        <v>118</v>
      </c>
      <c r="Y154" s="157" t="s">
        <v>118</v>
      </c>
      <c r="Z154" s="169" t="s">
        <v>117</v>
      </c>
      <c r="AA154" s="158" t="s">
        <v>99</v>
      </c>
      <c r="AB154" s="158" t="s">
        <v>99</v>
      </c>
      <c r="AC154" s="208" t="s">
        <v>99</v>
      </c>
      <c r="AD154" s="239" t="s">
        <v>99</v>
      </c>
      <c r="AE154" s="212" t="s">
        <v>115</v>
      </c>
      <c r="AF154" s="157" t="s">
        <v>911</v>
      </c>
      <c r="AG154" s="157" t="s">
        <v>637</v>
      </c>
      <c r="AH154" s="157" t="s">
        <v>904</v>
      </c>
      <c r="AI154" s="157" t="s">
        <v>115</v>
      </c>
      <c r="AJ154" s="136" t="s">
        <v>115</v>
      </c>
    </row>
    <row r="155" spans="1:36" ht="141" thickBot="1">
      <c r="A155" s="133">
        <v>144</v>
      </c>
      <c r="B155" s="165">
        <v>1720</v>
      </c>
      <c r="C155" s="165">
        <v>28</v>
      </c>
      <c r="D155" s="165">
        <v>2</v>
      </c>
      <c r="E155" s="165" t="s">
        <v>912</v>
      </c>
      <c r="F155" s="165" t="s">
        <v>913</v>
      </c>
      <c r="G155" s="165" t="s">
        <v>871</v>
      </c>
      <c r="H155" s="165" t="s">
        <v>914</v>
      </c>
      <c r="I155" s="165" t="s">
        <v>153</v>
      </c>
      <c r="J155" s="137" t="s">
        <v>115</v>
      </c>
      <c r="K155" s="137" t="s">
        <v>115</v>
      </c>
      <c r="L155" s="137" t="s">
        <v>61</v>
      </c>
      <c r="M155" s="165" t="s">
        <v>62</v>
      </c>
      <c r="N155" s="165" t="s">
        <v>908</v>
      </c>
      <c r="O155" s="158" t="s">
        <v>915</v>
      </c>
      <c r="P155" s="158" t="s">
        <v>898</v>
      </c>
      <c r="Q155" s="158" t="s">
        <v>899</v>
      </c>
      <c r="R155" s="158" t="s">
        <v>916</v>
      </c>
      <c r="S155" s="159" t="s">
        <v>917</v>
      </c>
      <c r="T155" s="157" t="s">
        <v>117</v>
      </c>
      <c r="U155" s="157" t="s">
        <v>117</v>
      </c>
      <c r="V155" s="157" t="s">
        <v>117</v>
      </c>
      <c r="W155" s="157" t="s">
        <v>118</v>
      </c>
      <c r="X155" s="157" t="s">
        <v>117</v>
      </c>
      <c r="Y155" s="157" t="s">
        <v>117</v>
      </c>
      <c r="Z155" s="157" t="s">
        <v>118</v>
      </c>
      <c r="AA155" s="158" t="s">
        <v>99</v>
      </c>
      <c r="AB155" s="158" t="s">
        <v>70</v>
      </c>
      <c r="AC155" s="208" t="s">
        <v>70</v>
      </c>
      <c r="AD155" s="239" t="s">
        <v>70</v>
      </c>
      <c r="AE155" s="224" t="s">
        <v>918</v>
      </c>
      <c r="AF155" s="157" t="s">
        <v>919</v>
      </c>
      <c r="AG155" s="157" t="s">
        <v>920</v>
      </c>
      <c r="AH155" s="157" t="s">
        <v>921</v>
      </c>
      <c r="AI155" s="157" t="s">
        <v>922</v>
      </c>
      <c r="AJ155" s="136" t="s">
        <v>115</v>
      </c>
    </row>
    <row r="156" spans="1:36" ht="217.5" thickBot="1">
      <c r="A156" s="133">
        <v>145</v>
      </c>
      <c r="B156" s="165">
        <v>1720</v>
      </c>
      <c r="C156" s="165">
        <v>28</v>
      </c>
      <c r="D156" s="165">
        <v>11</v>
      </c>
      <c r="E156" s="165" t="s">
        <v>923</v>
      </c>
      <c r="F156" s="165" t="s">
        <v>924</v>
      </c>
      <c r="G156" s="165" t="s">
        <v>871</v>
      </c>
      <c r="H156" s="165" t="s">
        <v>925</v>
      </c>
      <c r="I156" s="165" t="s">
        <v>896</v>
      </c>
      <c r="J156" s="137" t="s">
        <v>115</v>
      </c>
      <c r="K156" s="137" t="s">
        <v>115</v>
      </c>
      <c r="L156" s="137" t="s">
        <v>61</v>
      </c>
      <c r="M156" s="165" t="s">
        <v>62</v>
      </c>
      <c r="N156" s="165" t="s">
        <v>926</v>
      </c>
      <c r="O156" s="158" t="s">
        <v>927</v>
      </c>
      <c r="P156" s="158" t="s">
        <v>898</v>
      </c>
      <c r="Q156" s="158" t="s">
        <v>899</v>
      </c>
      <c r="R156" s="158" t="s">
        <v>928</v>
      </c>
      <c r="S156" s="180" t="s">
        <v>917</v>
      </c>
      <c r="T156" s="157" t="s">
        <v>118</v>
      </c>
      <c r="U156" s="157" t="s">
        <v>117</v>
      </c>
      <c r="V156" s="157" t="s">
        <v>117</v>
      </c>
      <c r="W156" s="157" t="s">
        <v>117</v>
      </c>
      <c r="X156" s="157" t="s">
        <v>117</v>
      </c>
      <c r="Y156" s="157" t="s">
        <v>118</v>
      </c>
      <c r="Z156" s="157" t="s">
        <v>117</v>
      </c>
      <c r="AA156" s="158" t="s">
        <v>69</v>
      </c>
      <c r="AB156" s="158" t="s">
        <v>69</v>
      </c>
      <c r="AC156" s="208" t="s">
        <v>99</v>
      </c>
      <c r="AD156" s="239" t="s">
        <v>70</v>
      </c>
      <c r="AE156" s="225" t="s">
        <v>917</v>
      </c>
      <c r="AF156" s="157" t="s">
        <v>929</v>
      </c>
      <c r="AG156" s="157" t="s">
        <v>637</v>
      </c>
      <c r="AH156" s="157" t="s">
        <v>921</v>
      </c>
      <c r="AI156" s="157" t="s">
        <v>930</v>
      </c>
      <c r="AJ156" s="136" t="s">
        <v>115</v>
      </c>
    </row>
    <row r="157" spans="1:36" ht="120.75" thickBot="1">
      <c r="A157" s="133">
        <v>146</v>
      </c>
      <c r="B157" s="165">
        <v>1720</v>
      </c>
      <c r="C157" s="165">
        <v>32</v>
      </c>
      <c r="D157" s="165">
        <v>2</v>
      </c>
      <c r="E157" s="165" t="s">
        <v>931</v>
      </c>
      <c r="F157" s="165" t="s">
        <v>932</v>
      </c>
      <c r="G157" s="165" t="s">
        <v>871</v>
      </c>
      <c r="H157" s="165" t="s">
        <v>925</v>
      </c>
      <c r="I157" s="165" t="s">
        <v>896</v>
      </c>
      <c r="J157" s="137" t="s">
        <v>115</v>
      </c>
      <c r="K157" s="137" t="s">
        <v>115</v>
      </c>
      <c r="L157" s="137" t="s">
        <v>61</v>
      </c>
      <c r="M157" s="165" t="s">
        <v>62</v>
      </c>
      <c r="N157" s="165" t="s">
        <v>926</v>
      </c>
      <c r="O157" s="158" t="s">
        <v>927</v>
      </c>
      <c r="P157" s="158" t="s">
        <v>898</v>
      </c>
      <c r="Q157" s="158" t="s">
        <v>899</v>
      </c>
      <c r="R157" s="158" t="s">
        <v>928</v>
      </c>
      <c r="S157" s="180" t="s">
        <v>917</v>
      </c>
      <c r="T157" s="157" t="s">
        <v>118</v>
      </c>
      <c r="U157" s="157" t="s">
        <v>117</v>
      </c>
      <c r="V157" s="157" t="s">
        <v>117</v>
      </c>
      <c r="W157" s="157" t="s">
        <v>117</v>
      </c>
      <c r="X157" s="157" t="s">
        <v>117</v>
      </c>
      <c r="Y157" s="157" t="s">
        <v>118</v>
      </c>
      <c r="Z157" s="157" t="s">
        <v>117</v>
      </c>
      <c r="AA157" s="158" t="s">
        <v>69</v>
      </c>
      <c r="AB157" s="158" t="s">
        <v>69</v>
      </c>
      <c r="AC157" s="208" t="s">
        <v>99</v>
      </c>
      <c r="AD157" s="239" t="s">
        <v>70</v>
      </c>
      <c r="AE157" s="225" t="s">
        <v>917</v>
      </c>
      <c r="AF157" s="157" t="s">
        <v>929</v>
      </c>
      <c r="AG157" s="157" t="s">
        <v>637</v>
      </c>
      <c r="AH157" s="157" t="s">
        <v>921</v>
      </c>
      <c r="AI157" s="157" t="s">
        <v>933</v>
      </c>
      <c r="AJ157" s="136" t="s">
        <v>115</v>
      </c>
    </row>
    <row r="158" spans="1:36" ht="120.75" thickBot="1">
      <c r="A158" s="133">
        <v>147</v>
      </c>
      <c r="B158" s="165">
        <v>1720</v>
      </c>
      <c r="C158" s="165">
        <v>32</v>
      </c>
      <c r="D158" s="165">
        <v>4</v>
      </c>
      <c r="E158" s="165" t="s">
        <v>934</v>
      </c>
      <c r="F158" s="165" t="s">
        <v>935</v>
      </c>
      <c r="G158" s="165" t="s">
        <v>871</v>
      </c>
      <c r="H158" s="165" t="s">
        <v>925</v>
      </c>
      <c r="I158" s="165" t="s">
        <v>896</v>
      </c>
      <c r="J158" s="137" t="s">
        <v>115</v>
      </c>
      <c r="K158" s="137" t="s">
        <v>115</v>
      </c>
      <c r="L158" s="137" t="s">
        <v>61</v>
      </c>
      <c r="M158" s="165" t="s">
        <v>62</v>
      </c>
      <c r="N158" s="165" t="s">
        <v>926</v>
      </c>
      <c r="O158" s="158" t="s">
        <v>927</v>
      </c>
      <c r="P158" s="158" t="s">
        <v>898</v>
      </c>
      <c r="Q158" s="158" t="s">
        <v>899</v>
      </c>
      <c r="R158" s="158" t="s">
        <v>928</v>
      </c>
      <c r="S158" s="180" t="s">
        <v>917</v>
      </c>
      <c r="T158" s="157" t="s">
        <v>118</v>
      </c>
      <c r="U158" s="157" t="s">
        <v>117</v>
      </c>
      <c r="V158" s="157" t="s">
        <v>117</v>
      </c>
      <c r="W158" s="157" t="s">
        <v>117</v>
      </c>
      <c r="X158" s="157" t="s">
        <v>117</v>
      </c>
      <c r="Y158" s="157" t="s">
        <v>118</v>
      </c>
      <c r="Z158" s="157" t="s">
        <v>117</v>
      </c>
      <c r="AA158" s="158" t="s">
        <v>69</v>
      </c>
      <c r="AB158" s="158" t="s">
        <v>69</v>
      </c>
      <c r="AC158" s="208" t="s">
        <v>99</v>
      </c>
      <c r="AD158" s="239" t="s">
        <v>70</v>
      </c>
      <c r="AE158" s="225" t="s">
        <v>917</v>
      </c>
      <c r="AF158" s="157" t="s">
        <v>929</v>
      </c>
      <c r="AG158" s="157" t="s">
        <v>637</v>
      </c>
      <c r="AH158" s="157" t="s">
        <v>921</v>
      </c>
      <c r="AI158" s="157" t="s">
        <v>936</v>
      </c>
      <c r="AJ158" s="136" t="s">
        <v>115</v>
      </c>
    </row>
    <row r="159" spans="1:36" ht="120.75" thickBot="1">
      <c r="A159" s="133">
        <v>148</v>
      </c>
      <c r="B159" s="165">
        <v>1720</v>
      </c>
      <c r="C159" s="165">
        <v>32</v>
      </c>
      <c r="D159" s="165">
        <v>2</v>
      </c>
      <c r="E159" s="165" t="s">
        <v>937</v>
      </c>
      <c r="F159" s="165" t="s">
        <v>938</v>
      </c>
      <c r="G159" s="165" t="s">
        <v>871</v>
      </c>
      <c r="H159" s="165" t="s">
        <v>925</v>
      </c>
      <c r="I159" s="165" t="s">
        <v>896</v>
      </c>
      <c r="J159" s="137" t="s">
        <v>115</v>
      </c>
      <c r="K159" s="137" t="s">
        <v>115</v>
      </c>
      <c r="L159" s="137" t="s">
        <v>61</v>
      </c>
      <c r="M159" s="165" t="s">
        <v>62</v>
      </c>
      <c r="N159" s="165" t="s">
        <v>926</v>
      </c>
      <c r="O159" s="158" t="s">
        <v>927</v>
      </c>
      <c r="P159" s="158" t="s">
        <v>898</v>
      </c>
      <c r="Q159" s="158" t="s">
        <v>899</v>
      </c>
      <c r="R159" s="158" t="s">
        <v>928</v>
      </c>
      <c r="S159" s="163" t="s">
        <v>917</v>
      </c>
      <c r="T159" s="157" t="s">
        <v>118</v>
      </c>
      <c r="U159" s="157" t="s">
        <v>117</v>
      </c>
      <c r="V159" s="157" t="s">
        <v>117</v>
      </c>
      <c r="W159" s="157" t="s">
        <v>117</v>
      </c>
      <c r="X159" s="157" t="s">
        <v>117</v>
      </c>
      <c r="Y159" s="157" t="s">
        <v>118</v>
      </c>
      <c r="Z159" s="157" t="s">
        <v>117</v>
      </c>
      <c r="AA159" s="158" t="s">
        <v>69</v>
      </c>
      <c r="AB159" s="158" t="s">
        <v>69</v>
      </c>
      <c r="AC159" s="208" t="s">
        <v>99</v>
      </c>
      <c r="AD159" s="239" t="s">
        <v>70</v>
      </c>
      <c r="AE159" s="226" t="s">
        <v>917</v>
      </c>
      <c r="AF159" s="157" t="s">
        <v>929</v>
      </c>
      <c r="AG159" s="157" t="s">
        <v>637</v>
      </c>
      <c r="AH159" s="157" t="s">
        <v>921</v>
      </c>
      <c r="AI159" s="157" t="s">
        <v>936</v>
      </c>
      <c r="AJ159" s="136" t="s">
        <v>115</v>
      </c>
    </row>
    <row r="160" spans="1:36" ht="141" thickBot="1">
      <c r="A160" s="133">
        <v>149</v>
      </c>
      <c r="B160" s="165">
        <v>1720</v>
      </c>
      <c r="C160" s="165">
        <v>2</v>
      </c>
      <c r="D160" s="165">
        <v>6</v>
      </c>
      <c r="E160" s="165" t="s">
        <v>939</v>
      </c>
      <c r="F160" s="165" t="s">
        <v>940</v>
      </c>
      <c r="G160" s="165" t="s">
        <v>871</v>
      </c>
      <c r="H160" s="165" t="s">
        <v>941</v>
      </c>
      <c r="I160" s="165" t="s">
        <v>153</v>
      </c>
      <c r="J160" s="137" t="s">
        <v>115</v>
      </c>
      <c r="K160" s="137" t="s">
        <v>115</v>
      </c>
      <c r="L160" s="137" t="s">
        <v>61</v>
      </c>
      <c r="M160" s="165" t="s">
        <v>62</v>
      </c>
      <c r="N160" s="165" t="s">
        <v>942</v>
      </c>
      <c r="O160" s="158" t="s">
        <v>927</v>
      </c>
      <c r="P160" s="158" t="s">
        <v>943</v>
      </c>
      <c r="Q160" s="158" t="s">
        <v>944</v>
      </c>
      <c r="R160" s="158" t="s">
        <v>945</v>
      </c>
      <c r="S160" s="157" t="s">
        <v>715</v>
      </c>
      <c r="T160" s="157" t="s">
        <v>117</v>
      </c>
      <c r="U160" s="157" t="s">
        <v>118</v>
      </c>
      <c r="V160" s="157" t="s">
        <v>118</v>
      </c>
      <c r="W160" s="157" t="s">
        <v>117</v>
      </c>
      <c r="X160" s="157" t="s">
        <v>117</v>
      </c>
      <c r="Y160" s="157" t="s">
        <v>117</v>
      </c>
      <c r="Z160" s="157" t="s">
        <v>117</v>
      </c>
      <c r="AA160" s="158" t="s">
        <v>99</v>
      </c>
      <c r="AB160" s="158" t="s">
        <v>99</v>
      </c>
      <c r="AC160" s="208" t="s">
        <v>70</v>
      </c>
      <c r="AD160" s="239" t="s">
        <v>99</v>
      </c>
      <c r="AE160" s="212" t="s">
        <v>115</v>
      </c>
      <c r="AF160" s="157" t="s">
        <v>946</v>
      </c>
      <c r="AG160" s="157" t="s">
        <v>947</v>
      </c>
      <c r="AH160" s="157" t="s">
        <v>904</v>
      </c>
      <c r="AI160" s="157" t="s">
        <v>948</v>
      </c>
      <c r="AJ160" s="136" t="s">
        <v>115</v>
      </c>
    </row>
    <row r="161" spans="1:36" ht="179.25" thickBot="1">
      <c r="A161" s="133">
        <v>150</v>
      </c>
      <c r="B161" s="165">
        <v>1720</v>
      </c>
      <c r="C161" s="165">
        <v>2</v>
      </c>
      <c r="D161" s="165">
        <v>9</v>
      </c>
      <c r="E161" s="165" t="s">
        <v>949</v>
      </c>
      <c r="F161" s="165" t="s">
        <v>950</v>
      </c>
      <c r="G161" s="165" t="s">
        <v>871</v>
      </c>
      <c r="H161" s="165" t="s">
        <v>951</v>
      </c>
      <c r="I161" s="165" t="s">
        <v>153</v>
      </c>
      <c r="J161" s="137" t="s">
        <v>115</v>
      </c>
      <c r="K161" s="137" t="s">
        <v>115</v>
      </c>
      <c r="L161" s="137" t="s">
        <v>61</v>
      </c>
      <c r="M161" s="165" t="s">
        <v>62</v>
      </c>
      <c r="N161" s="165" t="s">
        <v>952</v>
      </c>
      <c r="O161" s="158" t="s">
        <v>953</v>
      </c>
      <c r="P161" s="158" t="s">
        <v>954</v>
      </c>
      <c r="Q161" s="158" t="s">
        <v>955</v>
      </c>
      <c r="R161" s="158" t="s">
        <v>956</v>
      </c>
      <c r="S161" s="181" t="s">
        <v>957</v>
      </c>
      <c r="T161" s="157" t="s">
        <v>117</v>
      </c>
      <c r="U161" s="157" t="s">
        <v>118</v>
      </c>
      <c r="V161" s="157" t="s">
        <v>118</v>
      </c>
      <c r="W161" s="157" t="s">
        <v>117</v>
      </c>
      <c r="X161" s="157" t="s">
        <v>117</v>
      </c>
      <c r="Y161" s="157" t="s">
        <v>117</v>
      </c>
      <c r="Z161" s="157" t="s">
        <v>117</v>
      </c>
      <c r="AA161" s="158" t="s">
        <v>70</v>
      </c>
      <c r="AB161" s="158" t="s">
        <v>99</v>
      </c>
      <c r="AC161" s="208" t="s">
        <v>70</v>
      </c>
      <c r="AD161" s="239" t="s">
        <v>70</v>
      </c>
      <c r="AE161" s="227" t="s">
        <v>957</v>
      </c>
      <c r="AF161" s="157" t="s">
        <v>946</v>
      </c>
      <c r="AG161" s="157" t="s">
        <v>637</v>
      </c>
      <c r="AH161" s="157" t="s">
        <v>921</v>
      </c>
      <c r="AI161" s="157" t="s">
        <v>958</v>
      </c>
      <c r="AJ161" s="136" t="s">
        <v>115</v>
      </c>
    </row>
    <row r="162" spans="1:36" ht="141" thickBot="1">
      <c r="A162" s="133">
        <v>151</v>
      </c>
      <c r="B162" s="165">
        <v>1720</v>
      </c>
      <c r="C162" s="165">
        <v>23</v>
      </c>
      <c r="D162" s="165">
        <v>1</v>
      </c>
      <c r="E162" s="165" t="s">
        <v>959</v>
      </c>
      <c r="F162" s="165" t="s">
        <v>960</v>
      </c>
      <c r="G162" s="165" t="s">
        <v>871</v>
      </c>
      <c r="H162" s="165" t="s">
        <v>961</v>
      </c>
      <c r="I162" s="165" t="s">
        <v>153</v>
      </c>
      <c r="J162" s="137" t="s">
        <v>115</v>
      </c>
      <c r="K162" s="137" t="s">
        <v>115</v>
      </c>
      <c r="L162" s="137" t="s">
        <v>61</v>
      </c>
      <c r="M162" s="165" t="s">
        <v>62</v>
      </c>
      <c r="N162" s="165" t="s">
        <v>952</v>
      </c>
      <c r="O162" s="158" t="s">
        <v>927</v>
      </c>
      <c r="P162" s="165" t="s">
        <v>961</v>
      </c>
      <c r="Q162" s="158" t="s">
        <v>962</v>
      </c>
      <c r="R162" s="158" t="s">
        <v>871</v>
      </c>
      <c r="S162" s="157" t="s">
        <v>115</v>
      </c>
      <c r="T162" s="157" t="s">
        <v>117</v>
      </c>
      <c r="U162" s="157" t="s">
        <v>118</v>
      </c>
      <c r="V162" s="157" t="s">
        <v>118</v>
      </c>
      <c r="W162" s="157" t="s">
        <v>117</v>
      </c>
      <c r="X162" s="157" t="s">
        <v>117</v>
      </c>
      <c r="Y162" s="157" t="s">
        <v>117</v>
      </c>
      <c r="Z162" s="157" t="s">
        <v>117</v>
      </c>
      <c r="AA162" s="158" t="s">
        <v>70</v>
      </c>
      <c r="AB162" s="158" t="s">
        <v>70</v>
      </c>
      <c r="AC162" s="208" t="s">
        <v>70</v>
      </c>
      <c r="AD162" s="239" t="s">
        <v>70</v>
      </c>
      <c r="AE162" s="212" t="s">
        <v>115</v>
      </c>
      <c r="AF162" s="157" t="s">
        <v>929</v>
      </c>
      <c r="AG162" s="157" t="s">
        <v>920</v>
      </c>
      <c r="AH162" s="157" t="s">
        <v>921</v>
      </c>
      <c r="AI162" s="157" t="s">
        <v>963</v>
      </c>
      <c r="AJ162" s="136" t="s">
        <v>115</v>
      </c>
    </row>
    <row r="163" spans="1:36" ht="230.25" thickBot="1">
      <c r="A163" s="133">
        <v>152</v>
      </c>
      <c r="B163" s="165">
        <v>1720</v>
      </c>
      <c r="C163" s="165">
        <v>22</v>
      </c>
      <c r="D163" s="165">
        <v>1</v>
      </c>
      <c r="E163" s="165" t="s">
        <v>964</v>
      </c>
      <c r="F163" s="165" t="s">
        <v>965</v>
      </c>
      <c r="G163" s="165" t="s">
        <v>871</v>
      </c>
      <c r="H163" s="165" t="s">
        <v>966</v>
      </c>
      <c r="I163" s="158" t="s">
        <v>115</v>
      </c>
      <c r="J163" s="137" t="s">
        <v>115</v>
      </c>
      <c r="K163" s="137" t="s">
        <v>115</v>
      </c>
      <c r="L163" s="137" t="s">
        <v>61</v>
      </c>
      <c r="M163" s="165" t="s">
        <v>62</v>
      </c>
      <c r="N163" s="165" t="s">
        <v>967</v>
      </c>
      <c r="O163" s="157" t="s">
        <v>968</v>
      </c>
      <c r="P163" s="157" t="s">
        <v>969</v>
      </c>
      <c r="Q163" s="157" t="s">
        <v>970</v>
      </c>
      <c r="R163" s="157" t="s">
        <v>971</v>
      </c>
      <c r="S163" s="157" t="s">
        <v>972</v>
      </c>
      <c r="T163" s="157" t="s">
        <v>117</v>
      </c>
      <c r="U163" s="157" t="s">
        <v>117</v>
      </c>
      <c r="V163" s="157" t="s">
        <v>118</v>
      </c>
      <c r="W163" s="157" t="s">
        <v>118</v>
      </c>
      <c r="X163" s="157" t="s">
        <v>117</v>
      </c>
      <c r="Y163" s="157" t="s">
        <v>117</v>
      </c>
      <c r="Z163" s="157" t="s">
        <v>117</v>
      </c>
      <c r="AA163" s="157" t="s">
        <v>69</v>
      </c>
      <c r="AB163" s="157" t="s">
        <v>99</v>
      </c>
      <c r="AC163" s="193" t="s">
        <v>69</v>
      </c>
      <c r="AD163" s="231" t="s">
        <v>70</v>
      </c>
      <c r="AE163" s="212" t="s">
        <v>115</v>
      </c>
      <c r="AF163" s="157" t="s">
        <v>929</v>
      </c>
      <c r="AG163" s="157" t="s">
        <v>131</v>
      </c>
      <c r="AH163" s="157" t="s">
        <v>301</v>
      </c>
      <c r="AI163" s="154" t="s">
        <v>115</v>
      </c>
      <c r="AJ163" s="136" t="s">
        <v>115</v>
      </c>
    </row>
    <row r="164" spans="1:36" ht="77.25" thickBot="1">
      <c r="A164" s="133">
        <v>153</v>
      </c>
      <c r="B164" s="165">
        <v>1720</v>
      </c>
      <c r="C164" s="165">
        <v>2</v>
      </c>
      <c r="D164" s="165">
        <v>7</v>
      </c>
      <c r="E164" s="165" t="s">
        <v>974</v>
      </c>
      <c r="F164" s="165" t="s">
        <v>975</v>
      </c>
      <c r="G164" s="165" t="s">
        <v>871</v>
      </c>
      <c r="H164" s="165" t="s">
        <v>976</v>
      </c>
      <c r="I164" s="165" t="s">
        <v>153</v>
      </c>
      <c r="J164" s="137" t="s">
        <v>115</v>
      </c>
      <c r="K164" s="137" t="s">
        <v>115</v>
      </c>
      <c r="L164" s="137" t="s">
        <v>61</v>
      </c>
      <c r="M164" s="165" t="s">
        <v>62</v>
      </c>
      <c r="N164" s="165" t="s">
        <v>977</v>
      </c>
      <c r="O164" s="157" t="s">
        <v>112</v>
      </c>
      <c r="P164" s="158" t="s">
        <v>978</v>
      </c>
      <c r="Q164" s="158" t="s">
        <v>979</v>
      </c>
      <c r="R164" s="158" t="s">
        <v>871</v>
      </c>
      <c r="S164" s="157" t="s">
        <v>115</v>
      </c>
      <c r="T164" s="157" t="s">
        <v>117</v>
      </c>
      <c r="U164" s="157" t="s">
        <v>118</v>
      </c>
      <c r="V164" s="157" t="s">
        <v>118</v>
      </c>
      <c r="W164" s="157" t="s">
        <v>118</v>
      </c>
      <c r="X164" s="175" t="s">
        <v>118</v>
      </c>
      <c r="Y164" s="157" t="s">
        <v>117</v>
      </c>
      <c r="Z164" s="169" t="s">
        <v>117</v>
      </c>
      <c r="AA164" s="158" t="s">
        <v>70</v>
      </c>
      <c r="AB164" s="158" t="s">
        <v>99</v>
      </c>
      <c r="AC164" s="208" t="s">
        <v>99</v>
      </c>
      <c r="AD164" s="239" t="s">
        <v>99</v>
      </c>
      <c r="AE164" s="212" t="s">
        <v>115</v>
      </c>
      <c r="AF164" s="157" t="s">
        <v>929</v>
      </c>
      <c r="AG164" s="157" t="s">
        <v>980</v>
      </c>
      <c r="AH164" s="157" t="s">
        <v>251</v>
      </c>
      <c r="AI164" s="157" t="s">
        <v>981</v>
      </c>
      <c r="AJ164" s="136" t="s">
        <v>115</v>
      </c>
    </row>
    <row r="165" spans="1:36" ht="115.5" thickBot="1">
      <c r="A165" s="133">
        <v>154</v>
      </c>
      <c r="B165" s="165">
        <v>1720</v>
      </c>
      <c r="C165" s="165">
        <v>8</v>
      </c>
      <c r="D165" s="165">
        <v>1</v>
      </c>
      <c r="E165" s="165" t="s">
        <v>982</v>
      </c>
      <c r="F165" s="165" t="s">
        <v>983</v>
      </c>
      <c r="G165" s="165" t="s">
        <v>871</v>
      </c>
      <c r="H165" s="165" t="s">
        <v>976</v>
      </c>
      <c r="I165" s="165" t="s">
        <v>153</v>
      </c>
      <c r="J165" s="137" t="s">
        <v>115</v>
      </c>
      <c r="K165" s="137" t="s">
        <v>115</v>
      </c>
      <c r="L165" s="137" t="s">
        <v>61</v>
      </c>
      <c r="M165" s="165" t="s">
        <v>62</v>
      </c>
      <c r="N165" s="165" t="s">
        <v>977</v>
      </c>
      <c r="O165" s="165" t="s">
        <v>112</v>
      </c>
      <c r="P165" s="158" t="s">
        <v>978</v>
      </c>
      <c r="Q165" s="158" t="s">
        <v>247</v>
      </c>
      <c r="R165" s="158" t="s">
        <v>871</v>
      </c>
      <c r="S165" s="157" t="s">
        <v>115</v>
      </c>
      <c r="T165" s="157" t="s">
        <v>117</v>
      </c>
      <c r="U165" s="157" t="s">
        <v>118</v>
      </c>
      <c r="V165" s="157" t="s">
        <v>118</v>
      </c>
      <c r="W165" s="157" t="s">
        <v>118</v>
      </c>
      <c r="X165" s="175" t="s">
        <v>118</v>
      </c>
      <c r="Y165" s="157" t="s">
        <v>117</v>
      </c>
      <c r="Z165" s="169" t="s">
        <v>117</v>
      </c>
      <c r="AA165" s="158" t="s">
        <v>70</v>
      </c>
      <c r="AB165" s="158" t="s">
        <v>99</v>
      </c>
      <c r="AC165" s="208" t="s">
        <v>99</v>
      </c>
      <c r="AD165" s="239" t="s">
        <v>99</v>
      </c>
      <c r="AE165" s="212" t="s">
        <v>115</v>
      </c>
      <c r="AF165" s="157" t="s">
        <v>929</v>
      </c>
      <c r="AG165" s="157" t="s">
        <v>637</v>
      </c>
      <c r="AH165" s="157" t="s">
        <v>251</v>
      </c>
      <c r="AI165" s="157" t="s">
        <v>981</v>
      </c>
      <c r="AJ165" s="136" t="s">
        <v>115</v>
      </c>
    </row>
    <row r="166" spans="1:36" ht="153.75" thickBot="1">
      <c r="A166" s="133">
        <v>155</v>
      </c>
      <c r="B166" s="165">
        <v>1720</v>
      </c>
      <c r="C166" s="165">
        <v>8</v>
      </c>
      <c r="D166" s="165">
        <v>2</v>
      </c>
      <c r="E166" s="165" t="s">
        <v>984</v>
      </c>
      <c r="F166" s="165" t="s">
        <v>985</v>
      </c>
      <c r="G166" s="165" t="s">
        <v>871</v>
      </c>
      <c r="H166" s="165" t="s">
        <v>976</v>
      </c>
      <c r="I166" s="165" t="s">
        <v>153</v>
      </c>
      <c r="J166" s="137" t="s">
        <v>115</v>
      </c>
      <c r="K166" s="137" t="s">
        <v>115</v>
      </c>
      <c r="L166" s="137" t="s">
        <v>61</v>
      </c>
      <c r="M166" s="165" t="s">
        <v>62</v>
      </c>
      <c r="N166" s="165" t="s">
        <v>977</v>
      </c>
      <c r="O166" s="157" t="s">
        <v>112</v>
      </c>
      <c r="P166" s="158" t="s">
        <v>978</v>
      </c>
      <c r="Q166" s="158" t="s">
        <v>247</v>
      </c>
      <c r="R166" s="158" t="s">
        <v>871</v>
      </c>
      <c r="S166" s="157" t="s">
        <v>115</v>
      </c>
      <c r="T166" s="157" t="s">
        <v>117</v>
      </c>
      <c r="U166" s="157" t="s">
        <v>118</v>
      </c>
      <c r="V166" s="157" t="s">
        <v>118</v>
      </c>
      <c r="W166" s="157" t="s">
        <v>118</v>
      </c>
      <c r="X166" s="175" t="s">
        <v>118</v>
      </c>
      <c r="Y166" s="157" t="s">
        <v>117</v>
      </c>
      <c r="Z166" s="169" t="s">
        <v>117</v>
      </c>
      <c r="AA166" s="158" t="s">
        <v>70</v>
      </c>
      <c r="AB166" s="158" t="s">
        <v>99</v>
      </c>
      <c r="AC166" s="208" t="s">
        <v>99</v>
      </c>
      <c r="AD166" s="239" t="s">
        <v>99</v>
      </c>
      <c r="AE166" s="212" t="s">
        <v>115</v>
      </c>
      <c r="AF166" s="157" t="s">
        <v>929</v>
      </c>
      <c r="AG166" s="157" t="s">
        <v>980</v>
      </c>
      <c r="AH166" s="157" t="s">
        <v>251</v>
      </c>
      <c r="AI166" s="157" t="s">
        <v>981</v>
      </c>
      <c r="AJ166" s="136" t="s">
        <v>115</v>
      </c>
    </row>
    <row r="167" spans="1:36" ht="204.75" thickBot="1">
      <c r="A167" s="133">
        <v>156</v>
      </c>
      <c r="B167" s="165">
        <v>1720</v>
      </c>
      <c r="C167" s="165">
        <v>8</v>
      </c>
      <c r="D167" s="165">
        <v>3</v>
      </c>
      <c r="E167" s="165" t="s">
        <v>986</v>
      </c>
      <c r="F167" s="165" t="s">
        <v>987</v>
      </c>
      <c r="G167" s="165" t="s">
        <v>871</v>
      </c>
      <c r="H167" s="165" t="s">
        <v>976</v>
      </c>
      <c r="I167" s="165" t="s">
        <v>153</v>
      </c>
      <c r="J167" s="137" t="s">
        <v>115</v>
      </c>
      <c r="K167" s="137" t="s">
        <v>115</v>
      </c>
      <c r="L167" s="137" t="s">
        <v>61</v>
      </c>
      <c r="M167" s="165" t="s">
        <v>62</v>
      </c>
      <c r="N167" s="165" t="s">
        <v>977</v>
      </c>
      <c r="O167" s="157" t="s">
        <v>112</v>
      </c>
      <c r="P167" s="158" t="s">
        <v>978</v>
      </c>
      <c r="Q167" s="158" t="s">
        <v>247</v>
      </c>
      <c r="R167" s="158" t="s">
        <v>871</v>
      </c>
      <c r="S167" s="157" t="s">
        <v>115</v>
      </c>
      <c r="T167" s="157" t="s">
        <v>117</v>
      </c>
      <c r="U167" s="157" t="s">
        <v>118</v>
      </c>
      <c r="V167" s="157" t="s">
        <v>118</v>
      </c>
      <c r="W167" s="157" t="s">
        <v>118</v>
      </c>
      <c r="X167" s="175" t="s">
        <v>118</v>
      </c>
      <c r="Y167" s="157" t="s">
        <v>117</v>
      </c>
      <c r="Z167" s="169" t="s">
        <v>117</v>
      </c>
      <c r="AA167" s="158" t="s">
        <v>70</v>
      </c>
      <c r="AB167" s="158" t="s">
        <v>99</v>
      </c>
      <c r="AC167" s="208" t="s">
        <v>99</v>
      </c>
      <c r="AD167" s="239" t="s">
        <v>99</v>
      </c>
      <c r="AE167" s="212" t="s">
        <v>115</v>
      </c>
      <c r="AF167" s="157" t="s">
        <v>929</v>
      </c>
      <c r="AG167" s="157" t="s">
        <v>980</v>
      </c>
      <c r="AH167" s="157" t="s">
        <v>251</v>
      </c>
      <c r="AI167" s="157" t="s">
        <v>981</v>
      </c>
      <c r="AJ167" s="136" t="s">
        <v>115</v>
      </c>
    </row>
    <row r="168" spans="1:36" ht="192" thickBot="1">
      <c r="A168" s="133">
        <v>157</v>
      </c>
      <c r="B168" s="165">
        <v>1720</v>
      </c>
      <c r="C168" s="165">
        <v>8</v>
      </c>
      <c r="D168" s="165">
        <v>4</v>
      </c>
      <c r="E168" s="165" t="s">
        <v>988</v>
      </c>
      <c r="F168" s="165" t="s">
        <v>989</v>
      </c>
      <c r="G168" s="165" t="s">
        <v>871</v>
      </c>
      <c r="H168" s="165" t="s">
        <v>976</v>
      </c>
      <c r="I168" s="165" t="s">
        <v>153</v>
      </c>
      <c r="J168" s="137" t="s">
        <v>115</v>
      </c>
      <c r="K168" s="137" t="s">
        <v>115</v>
      </c>
      <c r="L168" s="137" t="s">
        <v>61</v>
      </c>
      <c r="M168" s="165" t="s">
        <v>62</v>
      </c>
      <c r="N168" s="165" t="s">
        <v>977</v>
      </c>
      <c r="O168" s="157" t="s">
        <v>112</v>
      </c>
      <c r="P168" s="158" t="s">
        <v>978</v>
      </c>
      <c r="Q168" s="158" t="s">
        <v>247</v>
      </c>
      <c r="R168" s="158" t="s">
        <v>871</v>
      </c>
      <c r="S168" s="157" t="s">
        <v>115</v>
      </c>
      <c r="T168" s="157" t="s">
        <v>117</v>
      </c>
      <c r="U168" s="157" t="s">
        <v>118</v>
      </c>
      <c r="V168" s="157" t="s">
        <v>118</v>
      </c>
      <c r="W168" s="157" t="s">
        <v>118</v>
      </c>
      <c r="X168" s="175" t="s">
        <v>118</v>
      </c>
      <c r="Y168" s="157" t="s">
        <v>117</v>
      </c>
      <c r="Z168" s="169" t="s">
        <v>117</v>
      </c>
      <c r="AA168" s="158" t="s">
        <v>70</v>
      </c>
      <c r="AB168" s="158" t="s">
        <v>99</v>
      </c>
      <c r="AC168" s="208" t="s">
        <v>99</v>
      </c>
      <c r="AD168" s="239" t="s">
        <v>99</v>
      </c>
      <c r="AE168" s="212" t="s">
        <v>115</v>
      </c>
      <c r="AF168" s="157" t="s">
        <v>929</v>
      </c>
      <c r="AG168" s="157" t="s">
        <v>637</v>
      </c>
      <c r="AH168" s="157" t="s">
        <v>251</v>
      </c>
      <c r="AI168" s="157" t="s">
        <v>981</v>
      </c>
      <c r="AJ168" s="136" t="s">
        <v>115</v>
      </c>
    </row>
    <row r="169" spans="1:36" ht="192" thickBot="1">
      <c r="A169" s="133">
        <v>158</v>
      </c>
      <c r="B169" s="165">
        <v>1720</v>
      </c>
      <c r="C169" s="165">
        <v>14</v>
      </c>
      <c r="D169" s="133" t="s">
        <v>115</v>
      </c>
      <c r="E169" s="165" t="s">
        <v>990</v>
      </c>
      <c r="F169" s="165" t="s">
        <v>991</v>
      </c>
      <c r="G169" s="165" t="s">
        <v>871</v>
      </c>
      <c r="H169" s="165" t="s">
        <v>976</v>
      </c>
      <c r="I169" s="165" t="s">
        <v>153</v>
      </c>
      <c r="J169" s="137" t="s">
        <v>115</v>
      </c>
      <c r="K169" s="137" t="s">
        <v>115</v>
      </c>
      <c r="L169" s="137" t="s">
        <v>61</v>
      </c>
      <c r="M169" s="165" t="s">
        <v>62</v>
      </c>
      <c r="N169" s="165" t="s">
        <v>977</v>
      </c>
      <c r="O169" s="157" t="s">
        <v>112</v>
      </c>
      <c r="P169" s="158" t="s">
        <v>978</v>
      </c>
      <c r="Q169" s="158" t="s">
        <v>247</v>
      </c>
      <c r="R169" s="158" t="s">
        <v>871</v>
      </c>
      <c r="S169" s="157" t="s">
        <v>115</v>
      </c>
      <c r="T169" s="157" t="s">
        <v>117</v>
      </c>
      <c r="U169" s="157" t="s">
        <v>118</v>
      </c>
      <c r="V169" s="157" t="s">
        <v>118</v>
      </c>
      <c r="W169" s="157" t="s">
        <v>118</v>
      </c>
      <c r="X169" s="175" t="s">
        <v>118</v>
      </c>
      <c r="Y169" s="157" t="s">
        <v>117</v>
      </c>
      <c r="Z169" s="169" t="s">
        <v>117</v>
      </c>
      <c r="AA169" s="158" t="s">
        <v>70</v>
      </c>
      <c r="AB169" s="158" t="s">
        <v>99</v>
      </c>
      <c r="AC169" s="208" t="s">
        <v>99</v>
      </c>
      <c r="AD169" s="239" t="s">
        <v>99</v>
      </c>
      <c r="AE169" s="212" t="s">
        <v>115</v>
      </c>
      <c r="AF169" s="157" t="s">
        <v>929</v>
      </c>
      <c r="AG169" s="157" t="s">
        <v>637</v>
      </c>
      <c r="AH169" s="157" t="s">
        <v>251</v>
      </c>
      <c r="AI169" s="157" t="s">
        <v>981</v>
      </c>
      <c r="AJ169" s="136" t="s">
        <v>115</v>
      </c>
    </row>
    <row r="170" spans="1:36" ht="115.5" thickBot="1">
      <c r="A170" s="133">
        <v>159</v>
      </c>
      <c r="B170" s="165">
        <v>1720</v>
      </c>
      <c r="C170" s="165">
        <v>19</v>
      </c>
      <c r="D170" s="165">
        <v>4</v>
      </c>
      <c r="E170" s="165" t="s">
        <v>143</v>
      </c>
      <c r="F170" s="165" t="s">
        <v>992</v>
      </c>
      <c r="G170" s="165" t="s">
        <v>871</v>
      </c>
      <c r="H170" s="165" t="s">
        <v>976</v>
      </c>
      <c r="I170" s="165" t="s">
        <v>153</v>
      </c>
      <c r="J170" s="137" t="s">
        <v>115</v>
      </c>
      <c r="K170" s="137" t="s">
        <v>115</v>
      </c>
      <c r="L170" s="137" t="s">
        <v>61</v>
      </c>
      <c r="M170" s="165" t="s">
        <v>62</v>
      </c>
      <c r="N170" s="165" t="s">
        <v>977</v>
      </c>
      <c r="O170" s="157" t="s">
        <v>112</v>
      </c>
      <c r="P170" s="158" t="s">
        <v>978</v>
      </c>
      <c r="Q170" s="158" t="s">
        <v>247</v>
      </c>
      <c r="R170" s="158" t="s">
        <v>871</v>
      </c>
      <c r="S170" s="157" t="s">
        <v>115</v>
      </c>
      <c r="T170" s="157" t="s">
        <v>117</v>
      </c>
      <c r="U170" s="157" t="s">
        <v>118</v>
      </c>
      <c r="V170" s="157" t="s">
        <v>118</v>
      </c>
      <c r="W170" s="157" t="s">
        <v>118</v>
      </c>
      <c r="X170" s="175" t="s">
        <v>118</v>
      </c>
      <c r="Y170" s="157" t="s">
        <v>117</v>
      </c>
      <c r="Z170" s="169" t="s">
        <v>117</v>
      </c>
      <c r="AA170" s="158" t="s">
        <v>70</v>
      </c>
      <c r="AB170" s="158" t="s">
        <v>99</v>
      </c>
      <c r="AC170" s="208" t="s">
        <v>99</v>
      </c>
      <c r="AD170" s="239" t="s">
        <v>99</v>
      </c>
      <c r="AE170" s="212" t="s">
        <v>115</v>
      </c>
      <c r="AF170" s="157" t="s">
        <v>929</v>
      </c>
      <c r="AG170" s="157" t="s">
        <v>637</v>
      </c>
      <c r="AH170" s="157" t="s">
        <v>251</v>
      </c>
      <c r="AI170" s="157" t="s">
        <v>981</v>
      </c>
      <c r="AJ170" s="136" t="s">
        <v>115</v>
      </c>
    </row>
    <row r="171" spans="1:36" ht="230.25" thickBot="1">
      <c r="A171" s="133">
        <v>160</v>
      </c>
      <c r="B171" s="165">
        <v>1720</v>
      </c>
      <c r="C171" s="165">
        <v>22</v>
      </c>
      <c r="D171" s="165">
        <v>2</v>
      </c>
      <c r="E171" s="165" t="s">
        <v>993</v>
      </c>
      <c r="F171" s="165" t="s">
        <v>994</v>
      </c>
      <c r="G171" s="165" t="s">
        <v>871</v>
      </c>
      <c r="H171" s="165" t="s">
        <v>976</v>
      </c>
      <c r="I171" s="165" t="s">
        <v>153</v>
      </c>
      <c r="J171" s="137" t="s">
        <v>115</v>
      </c>
      <c r="K171" s="137" t="s">
        <v>115</v>
      </c>
      <c r="L171" s="137" t="s">
        <v>61</v>
      </c>
      <c r="M171" s="165" t="s">
        <v>62</v>
      </c>
      <c r="N171" s="165" t="s">
        <v>977</v>
      </c>
      <c r="O171" s="157" t="s">
        <v>112</v>
      </c>
      <c r="P171" s="158" t="s">
        <v>978</v>
      </c>
      <c r="Q171" s="158" t="s">
        <v>247</v>
      </c>
      <c r="R171" s="158" t="s">
        <v>871</v>
      </c>
      <c r="S171" s="157" t="s">
        <v>115</v>
      </c>
      <c r="T171" s="157" t="s">
        <v>117</v>
      </c>
      <c r="U171" s="157" t="s">
        <v>118</v>
      </c>
      <c r="V171" s="157" t="s">
        <v>118</v>
      </c>
      <c r="W171" s="157" t="s">
        <v>118</v>
      </c>
      <c r="X171" s="175" t="s">
        <v>118</v>
      </c>
      <c r="Y171" s="157" t="s">
        <v>117</v>
      </c>
      <c r="Z171" s="169" t="s">
        <v>117</v>
      </c>
      <c r="AA171" s="158" t="s">
        <v>70</v>
      </c>
      <c r="AB171" s="158" t="s">
        <v>99</v>
      </c>
      <c r="AC171" s="208" t="s">
        <v>99</v>
      </c>
      <c r="AD171" s="239" t="s">
        <v>99</v>
      </c>
      <c r="AE171" s="212" t="s">
        <v>115</v>
      </c>
      <c r="AF171" s="157" t="s">
        <v>929</v>
      </c>
      <c r="AG171" s="157" t="s">
        <v>920</v>
      </c>
      <c r="AH171" s="157" t="s">
        <v>251</v>
      </c>
      <c r="AI171" s="157" t="s">
        <v>981</v>
      </c>
      <c r="AJ171" s="136" t="s">
        <v>115</v>
      </c>
    </row>
    <row r="172" spans="1:36" ht="186" thickBot="1">
      <c r="A172" s="133">
        <v>161</v>
      </c>
      <c r="B172" s="182">
        <v>1710</v>
      </c>
      <c r="C172" s="133" t="s">
        <v>115</v>
      </c>
      <c r="D172" s="133" t="s">
        <v>115</v>
      </c>
      <c r="E172" s="183" t="s">
        <v>996</v>
      </c>
      <c r="F172" s="183" t="s">
        <v>997</v>
      </c>
      <c r="G172" s="183" t="s">
        <v>998</v>
      </c>
      <c r="H172" s="183" t="s">
        <v>999</v>
      </c>
      <c r="I172" s="183" t="s">
        <v>110</v>
      </c>
      <c r="J172" s="137" t="s">
        <v>115</v>
      </c>
      <c r="K172" s="137" t="s">
        <v>115</v>
      </c>
      <c r="L172" s="137" t="s">
        <v>61</v>
      </c>
      <c r="M172" s="183" t="s">
        <v>62</v>
      </c>
      <c r="N172" s="183" t="s">
        <v>1000</v>
      </c>
      <c r="O172" s="183" t="s">
        <v>112</v>
      </c>
      <c r="P172" s="183" t="s">
        <v>1001</v>
      </c>
      <c r="Q172" s="183" t="s">
        <v>1002</v>
      </c>
      <c r="R172" s="138" t="s">
        <v>115</v>
      </c>
      <c r="S172" s="184" t="s">
        <v>1003</v>
      </c>
      <c r="T172" s="157" t="s">
        <v>117</v>
      </c>
      <c r="U172" s="157" t="s">
        <v>118</v>
      </c>
      <c r="V172" s="183" t="s">
        <v>118</v>
      </c>
      <c r="W172" s="157" t="s">
        <v>117</v>
      </c>
      <c r="X172" s="175" t="s">
        <v>118</v>
      </c>
      <c r="Y172" s="157" t="s">
        <v>118</v>
      </c>
      <c r="Z172" s="169" t="s">
        <v>117</v>
      </c>
      <c r="AA172" s="183" t="s">
        <v>123</v>
      </c>
      <c r="AB172" s="183" t="s">
        <v>70</v>
      </c>
      <c r="AC172" s="210" t="s">
        <v>70</v>
      </c>
      <c r="AD172" s="240" t="s">
        <v>70</v>
      </c>
      <c r="AE172" s="228" t="s">
        <v>115</v>
      </c>
      <c r="AF172" s="183" t="s">
        <v>115</v>
      </c>
      <c r="AG172" s="183" t="s">
        <v>115</v>
      </c>
      <c r="AH172" s="183" t="s">
        <v>323</v>
      </c>
      <c r="AI172" s="183" t="s">
        <v>1004</v>
      </c>
      <c r="AJ172" s="136" t="s">
        <v>115</v>
      </c>
    </row>
    <row r="173" spans="1:36" ht="230.25" thickBot="1">
      <c r="A173" s="133">
        <v>162</v>
      </c>
      <c r="B173" s="165">
        <v>1710</v>
      </c>
      <c r="C173" s="133" t="s">
        <v>115</v>
      </c>
      <c r="D173" s="133" t="s">
        <v>115</v>
      </c>
      <c r="E173" s="158" t="s">
        <v>1005</v>
      </c>
      <c r="F173" s="158" t="s">
        <v>1006</v>
      </c>
      <c r="G173" s="158" t="s">
        <v>998</v>
      </c>
      <c r="H173" s="158" t="s">
        <v>305</v>
      </c>
      <c r="I173" s="157" t="s">
        <v>153</v>
      </c>
      <c r="J173" s="137" t="s">
        <v>115</v>
      </c>
      <c r="K173" s="137" t="s">
        <v>115</v>
      </c>
      <c r="L173" s="137" t="s">
        <v>61</v>
      </c>
      <c r="M173" s="158" t="s">
        <v>62</v>
      </c>
      <c r="N173" s="158" t="s">
        <v>663</v>
      </c>
      <c r="O173" s="158" t="s">
        <v>112</v>
      </c>
      <c r="P173" s="158" t="s">
        <v>1007</v>
      </c>
      <c r="Q173" s="158" t="s">
        <v>307</v>
      </c>
      <c r="R173" s="158" t="s">
        <v>1008</v>
      </c>
      <c r="S173" s="169" t="s">
        <v>115</v>
      </c>
      <c r="T173" s="157" t="s">
        <v>117</v>
      </c>
      <c r="U173" s="157" t="s">
        <v>118</v>
      </c>
      <c r="V173" s="157" t="s">
        <v>118</v>
      </c>
      <c r="W173" s="157" t="s">
        <v>118</v>
      </c>
      <c r="X173" s="175" t="s">
        <v>118</v>
      </c>
      <c r="Y173" s="157" t="s">
        <v>118</v>
      </c>
      <c r="Z173" s="169" t="s">
        <v>117</v>
      </c>
      <c r="AA173" s="157" t="s">
        <v>70</v>
      </c>
      <c r="AB173" s="157" t="s">
        <v>99</v>
      </c>
      <c r="AC173" s="193" t="s">
        <v>99</v>
      </c>
      <c r="AD173" s="231" t="s">
        <v>99</v>
      </c>
      <c r="AE173" s="216" t="s">
        <v>115</v>
      </c>
      <c r="AF173" s="157" t="s">
        <v>115</v>
      </c>
      <c r="AG173" s="157" t="s">
        <v>115</v>
      </c>
      <c r="AH173" s="158" t="s">
        <v>301</v>
      </c>
      <c r="AI173" s="158" t="s">
        <v>1009</v>
      </c>
      <c r="AJ173" s="136" t="s">
        <v>115</v>
      </c>
    </row>
    <row r="174" spans="1:36" ht="150.75" thickBot="1">
      <c r="A174" s="133">
        <v>163</v>
      </c>
      <c r="B174" s="185">
        <v>1710</v>
      </c>
      <c r="C174" s="133" t="s">
        <v>115</v>
      </c>
      <c r="D174" s="133" t="s">
        <v>115</v>
      </c>
      <c r="E174" s="186" t="s">
        <v>1010</v>
      </c>
      <c r="F174" s="186" t="s">
        <v>1011</v>
      </c>
      <c r="G174" s="186" t="s">
        <v>999</v>
      </c>
      <c r="H174" s="186" t="s">
        <v>999</v>
      </c>
      <c r="I174" s="179" t="s">
        <v>110</v>
      </c>
      <c r="J174" s="137" t="s">
        <v>115</v>
      </c>
      <c r="K174" s="137" t="s">
        <v>115</v>
      </c>
      <c r="L174" s="137" t="s">
        <v>61</v>
      </c>
      <c r="M174" s="186" t="s">
        <v>62</v>
      </c>
      <c r="N174" s="186" t="s">
        <v>514</v>
      </c>
      <c r="O174" s="186" t="s">
        <v>112</v>
      </c>
      <c r="P174" s="186" t="s">
        <v>1012</v>
      </c>
      <c r="Q174" s="186" t="s">
        <v>307</v>
      </c>
      <c r="R174" s="138" t="s">
        <v>115</v>
      </c>
      <c r="S174" s="187" t="s">
        <v>1013</v>
      </c>
      <c r="T174" s="157" t="s">
        <v>117</v>
      </c>
      <c r="U174" s="157" t="s">
        <v>118</v>
      </c>
      <c r="V174" s="179" t="s">
        <v>118</v>
      </c>
      <c r="W174" s="157" t="s">
        <v>117</v>
      </c>
      <c r="X174" s="157" t="s">
        <v>117</v>
      </c>
      <c r="Y174" s="157" t="s">
        <v>117</v>
      </c>
      <c r="Z174" s="157" t="s">
        <v>117</v>
      </c>
      <c r="AA174" s="179" t="s">
        <v>123</v>
      </c>
      <c r="AB174" s="179" t="s">
        <v>123</v>
      </c>
      <c r="AC174" s="211" t="s">
        <v>123</v>
      </c>
      <c r="AD174" s="241" t="s">
        <v>69</v>
      </c>
      <c r="AE174" s="229" t="s">
        <v>115</v>
      </c>
      <c r="AF174" s="179" t="s">
        <v>115</v>
      </c>
      <c r="AG174" s="179" t="s">
        <v>115</v>
      </c>
      <c r="AH174" s="186" t="s">
        <v>301</v>
      </c>
      <c r="AI174" s="154" t="s">
        <v>115</v>
      </c>
      <c r="AJ174" s="136" t="s">
        <v>115</v>
      </c>
    </row>
    <row r="175" spans="1:36" ht="129" thickBot="1">
      <c r="A175" s="133">
        <v>164</v>
      </c>
      <c r="B175" s="185">
        <v>1710</v>
      </c>
      <c r="C175" s="133" t="s">
        <v>115</v>
      </c>
      <c r="D175" s="133" t="s">
        <v>115</v>
      </c>
      <c r="E175" s="186" t="s">
        <v>1014</v>
      </c>
      <c r="F175" s="186" t="s">
        <v>1015</v>
      </c>
      <c r="G175" s="186" t="s">
        <v>998</v>
      </c>
      <c r="H175" s="186" t="s">
        <v>305</v>
      </c>
      <c r="I175" s="179" t="s">
        <v>110</v>
      </c>
      <c r="J175" s="137" t="s">
        <v>115</v>
      </c>
      <c r="K175" s="137" t="s">
        <v>115</v>
      </c>
      <c r="L175" s="137" t="s">
        <v>61</v>
      </c>
      <c r="M175" s="186" t="s">
        <v>62</v>
      </c>
      <c r="N175" s="186" t="s">
        <v>1016</v>
      </c>
      <c r="O175" s="186" t="s">
        <v>112</v>
      </c>
      <c r="P175" s="186" t="s">
        <v>1017</v>
      </c>
      <c r="Q175" s="186" t="s">
        <v>1018</v>
      </c>
      <c r="R175" s="138" t="s">
        <v>115</v>
      </c>
      <c r="S175" s="187" t="s">
        <v>1019</v>
      </c>
      <c r="T175" s="157" t="s">
        <v>117</v>
      </c>
      <c r="U175" s="157" t="s">
        <v>118</v>
      </c>
      <c r="V175" s="179" t="s">
        <v>118</v>
      </c>
      <c r="W175" s="157" t="s">
        <v>118</v>
      </c>
      <c r="X175" s="175" t="s">
        <v>118</v>
      </c>
      <c r="Y175" s="157" t="s">
        <v>118</v>
      </c>
      <c r="Z175" s="169" t="s">
        <v>117</v>
      </c>
      <c r="AA175" s="179" t="s">
        <v>99</v>
      </c>
      <c r="AB175" s="179" t="s">
        <v>99</v>
      </c>
      <c r="AC175" s="211" t="s">
        <v>99</v>
      </c>
      <c r="AD175" s="241" t="s">
        <v>99</v>
      </c>
      <c r="AE175" s="229" t="s">
        <v>115</v>
      </c>
      <c r="AF175" s="179" t="s">
        <v>115</v>
      </c>
      <c r="AG175" s="179" t="s">
        <v>115</v>
      </c>
      <c r="AH175" s="186" t="s">
        <v>301</v>
      </c>
      <c r="AI175" s="154" t="s">
        <v>115</v>
      </c>
      <c r="AJ175" s="136" t="s">
        <v>115</v>
      </c>
    </row>
    <row r="176" spans="1:36" ht="128.25" thickBot="1">
      <c r="A176" s="133">
        <v>165</v>
      </c>
      <c r="B176" s="165">
        <v>1710</v>
      </c>
      <c r="C176" s="133" t="s">
        <v>115</v>
      </c>
      <c r="D176" s="133" t="s">
        <v>115</v>
      </c>
      <c r="E176" s="166" t="s">
        <v>1020</v>
      </c>
      <c r="F176" s="166" t="s">
        <v>1021</v>
      </c>
      <c r="G176" s="166" t="s">
        <v>998</v>
      </c>
      <c r="H176" s="166" t="s">
        <v>1022</v>
      </c>
      <c r="I176" s="165" t="s">
        <v>110</v>
      </c>
      <c r="J176" s="137" t="s">
        <v>115</v>
      </c>
      <c r="K176" s="137" t="s">
        <v>115</v>
      </c>
      <c r="L176" s="137" t="s">
        <v>61</v>
      </c>
      <c r="M176" s="166" t="s">
        <v>62</v>
      </c>
      <c r="N176" s="166" t="s">
        <v>256</v>
      </c>
      <c r="O176" s="166" t="s">
        <v>112</v>
      </c>
      <c r="P176" s="166" t="s">
        <v>1023</v>
      </c>
      <c r="Q176" s="166" t="s">
        <v>1018</v>
      </c>
      <c r="R176" s="138" t="s">
        <v>115</v>
      </c>
      <c r="S176" s="166" t="s">
        <v>1024</v>
      </c>
      <c r="T176" s="157" t="s">
        <v>117</v>
      </c>
      <c r="U176" s="157" t="s">
        <v>118</v>
      </c>
      <c r="V176" s="165" t="s">
        <v>118</v>
      </c>
      <c r="W176" s="157" t="s">
        <v>118</v>
      </c>
      <c r="X176" s="157" t="s">
        <v>117</v>
      </c>
      <c r="Y176" s="157" t="s">
        <v>117</v>
      </c>
      <c r="Z176" s="157" t="s">
        <v>117</v>
      </c>
      <c r="AA176" s="165" t="s">
        <v>99</v>
      </c>
      <c r="AB176" s="165" t="s">
        <v>99</v>
      </c>
      <c r="AC176" s="197" t="s">
        <v>99</v>
      </c>
      <c r="AD176" s="232" t="s">
        <v>99</v>
      </c>
      <c r="AE176" s="219" t="s">
        <v>115</v>
      </c>
      <c r="AF176" s="165" t="s">
        <v>115</v>
      </c>
      <c r="AG176" s="165" t="s">
        <v>115</v>
      </c>
      <c r="AH176" s="166" t="s">
        <v>301</v>
      </c>
      <c r="AI176" s="154" t="s">
        <v>115</v>
      </c>
      <c r="AJ176" s="136" t="s">
        <v>115</v>
      </c>
    </row>
    <row r="177" spans="1:36" ht="15">
      <c r="A177" s="304" t="s">
        <v>233</v>
      </c>
      <c r="B177" s="305"/>
      <c r="C177" s="305"/>
      <c r="D177" s="305"/>
      <c r="E177" s="306"/>
      <c r="F177" s="310" t="s">
        <v>406</v>
      </c>
      <c r="G177" s="311"/>
      <c r="H177" s="311"/>
      <c r="I177" s="311"/>
      <c r="J177" s="311"/>
      <c r="K177" s="312"/>
      <c r="L177" s="329" t="s">
        <v>234</v>
      </c>
      <c r="M177" s="330"/>
      <c r="N177" s="330"/>
      <c r="O177" s="330"/>
      <c r="P177" s="331"/>
      <c r="Q177" s="310" t="s">
        <v>406</v>
      </c>
      <c r="R177" s="311"/>
      <c r="S177" s="311"/>
      <c r="T177" s="311"/>
      <c r="U177" s="311"/>
      <c r="V177" s="311"/>
      <c r="W177" s="311"/>
      <c r="X177" s="312"/>
      <c r="Y177" s="329" t="s">
        <v>1032</v>
      </c>
      <c r="Z177" s="330"/>
      <c r="AA177" s="330"/>
      <c r="AB177" s="330"/>
      <c r="AC177" s="330"/>
      <c r="AD177" s="330"/>
      <c r="AE177" s="330"/>
      <c r="AF177" s="331"/>
      <c r="AG177" s="335" t="str">
        <f>CONCATENATE(AA6," / JEFE OFICINA TIC")</f>
        <v>LILIANA MORALES / JEFE OFICINA TIC</v>
      </c>
      <c r="AH177" s="336"/>
      <c r="AI177" s="336"/>
      <c r="AJ177" s="337"/>
    </row>
    <row r="178" spans="1:36" ht="15.75" thickBot="1">
      <c r="A178" s="307"/>
      <c r="B178" s="308"/>
      <c r="C178" s="308"/>
      <c r="D178" s="308"/>
      <c r="E178" s="309"/>
      <c r="F178" s="313"/>
      <c r="G178" s="314"/>
      <c r="H178" s="314"/>
      <c r="I178" s="314"/>
      <c r="J178" s="314"/>
      <c r="K178" s="315"/>
      <c r="L178" s="332"/>
      <c r="M178" s="333"/>
      <c r="N178" s="333"/>
      <c r="O178" s="333"/>
      <c r="P178" s="334"/>
      <c r="Q178" s="313"/>
      <c r="R178" s="314"/>
      <c r="S178" s="314"/>
      <c r="T178" s="314"/>
      <c r="U178" s="314"/>
      <c r="V178" s="314"/>
      <c r="W178" s="314"/>
      <c r="X178" s="315"/>
      <c r="Y178" s="332"/>
      <c r="Z178" s="333"/>
      <c r="AA178" s="333"/>
      <c r="AB178" s="333"/>
      <c r="AC178" s="333"/>
      <c r="AD178" s="333"/>
      <c r="AE178" s="333"/>
      <c r="AF178" s="334"/>
      <c r="AG178" s="338"/>
      <c r="AH178" s="339"/>
      <c r="AI178" s="339"/>
      <c r="AJ178" s="340"/>
    </row>
    <row r="179" spans="1:36" ht="15">
      <c r="A179" s="304" t="s">
        <v>236</v>
      </c>
      <c r="B179" s="305"/>
      <c r="C179" s="305"/>
      <c r="D179" s="305"/>
      <c r="E179" s="306"/>
      <c r="F179" s="322">
        <f>H8</f>
        <v>44118</v>
      </c>
      <c r="G179" s="311"/>
      <c r="H179" s="311"/>
      <c r="I179" s="311"/>
      <c r="J179" s="311"/>
      <c r="K179" s="312"/>
      <c r="L179" s="329" t="s">
        <v>50</v>
      </c>
      <c r="M179" s="330"/>
      <c r="N179" s="330"/>
      <c r="O179" s="330"/>
      <c r="P179" s="331"/>
      <c r="Q179" s="322">
        <f>H8</f>
        <v>44118</v>
      </c>
      <c r="R179" s="311"/>
      <c r="S179" s="311"/>
      <c r="T179" s="311"/>
      <c r="U179" s="311"/>
      <c r="V179" s="311"/>
      <c r="W179" s="311"/>
      <c r="X179" s="312"/>
      <c r="Y179" s="329" t="s">
        <v>743</v>
      </c>
      <c r="Z179" s="330"/>
      <c r="AA179" s="330"/>
      <c r="AB179" s="330"/>
      <c r="AC179" s="330"/>
      <c r="AD179" s="330"/>
      <c r="AE179" s="330"/>
      <c r="AF179" s="331"/>
      <c r="AG179" s="353">
        <f>H8</f>
        <v>44118</v>
      </c>
      <c r="AH179" s="336"/>
      <c r="AI179" s="336"/>
      <c r="AJ179" s="337"/>
    </row>
    <row r="180" spans="1:36" ht="15.75" thickBot="1">
      <c r="A180" s="307"/>
      <c r="B180" s="308"/>
      <c r="C180" s="308"/>
      <c r="D180" s="308"/>
      <c r="E180" s="309"/>
      <c r="F180" s="313"/>
      <c r="G180" s="314"/>
      <c r="H180" s="314"/>
      <c r="I180" s="314"/>
      <c r="J180" s="314"/>
      <c r="K180" s="315"/>
      <c r="L180" s="332"/>
      <c r="M180" s="333"/>
      <c r="N180" s="333"/>
      <c r="O180" s="333"/>
      <c r="P180" s="334"/>
      <c r="Q180" s="313"/>
      <c r="R180" s="314"/>
      <c r="S180" s="314"/>
      <c r="T180" s="314"/>
      <c r="U180" s="314"/>
      <c r="V180" s="314"/>
      <c r="W180" s="314"/>
      <c r="X180" s="315"/>
      <c r="Y180" s="332"/>
      <c r="Z180" s="333"/>
      <c r="AA180" s="333"/>
      <c r="AB180" s="333"/>
      <c r="AC180" s="333"/>
      <c r="AD180" s="333"/>
      <c r="AE180" s="333"/>
      <c r="AF180" s="334"/>
      <c r="AG180" s="338"/>
      <c r="AH180" s="339"/>
      <c r="AI180" s="339"/>
      <c r="AJ180" s="340"/>
    </row>
    <row r="181" ht="15">
      <c r="AD181" s="156"/>
    </row>
    <row r="182" ht="15">
      <c r="AD182" s="156"/>
    </row>
    <row r="183" ht="15">
      <c r="AD183" s="156"/>
    </row>
    <row r="184" ht="15">
      <c r="AD184" s="156"/>
    </row>
    <row r="185" ht="15">
      <c r="AD185" s="156"/>
    </row>
    <row r="186" ht="15">
      <c r="AD186" s="156"/>
    </row>
    <row r="187" ht="15">
      <c r="AD187" s="156"/>
    </row>
    <row r="188" ht="15">
      <c r="AD188" s="156"/>
    </row>
    <row r="189" ht="15">
      <c r="AD189" s="156"/>
    </row>
    <row r="190" ht="15">
      <c r="AD190" s="156"/>
    </row>
    <row r="191" ht="15">
      <c r="AD191" s="156"/>
    </row>
    <row r="192" ht="15">
      <c r="AD192" s="156"/>
    </row>
    <row r="193" ht="15">
      <c r="AD193" s="156"/>
    </row>
    <row r="194" ht="15">
      <c r="AD194" s="156"/>
    </row>
    <row r="195" ht="15">
      <c r="AD195" s="156"/>
    </row>
    <row r="196" ht="15">
      <c r="AD196" s="156"/>
    </row>
    <row r="197" ht="15">
      <c r="AD197" s="156"/>
    </row>
    <row r="198" ht="15">
      <c r="AD198" s="156"/>
    </row>
    <row r="199" ht="15">
      <c r="AD199" s="156"/>
    </row>
    <row r="200" ht="15">
      <c r="AD200" s="156"/>
    </row>
    <row r="201" ht="15">
      <c r="AD201" s="156"/>
    </row>
    <row r="202" ht="15">
      <c r="AD202" s="156"/>
    </row>
    <row r="203" ht="15">
      <c r="AD203" s="156"/>
    </row>
    <row r="204" ht="15">
      <c r="AD204" s="156"/>
    </row>
    <row r="205" ht="15">
      <c r="AD205" s="156"/>
    </row>
    <row r="206" ht="15">
      <c r="AD206" s="156"/>
    </row>
    <row r="207" ht="15">
      <c r="AD207" s="156"/>
    </row>
    <row r="208" ht="15">
      <c r="AD208" s="156"/>
    </row>
    <row r="209" ht="15">
      <c r="AD209" s="156"/>
    </row>
    <row r="210" ht="15">
      <c r="AD210" s="156"/>
    </row>
    <row r="211" ht="15">
      <c r="AD211" s="156"/>
    </row>
    <row r="212" ht="15">
      <c r="AD212" s="156"/>
    </row>
    <row r="213" ht="15">
      <c r="AD213" s="156"/>
    </row>
    <row r="214" ht="15">
      <c r="AD214" s="156"/>
    </row>
    <row r="215" ht="15">
      <c r="AD215" s="156"/>
    </row>
    <row r="216" ht="15">
      <c r="AD216" s="156"/>
    </row>
    <row r="217" ht="15">
      <c r="AD217" s="156"/>
    </row>
    <row r="218" ht="15">
      <c r="AD218" s="156"/>
    </row>
    <row r="219" ht="15">
      <c r="AD219" s="156"/>
    </row>
    <row r="220" ht="15">
      <c r="AD220" s="156"/>
    </row>
    <row r="221" ht="15">
      <c r="AD221" s="156"/>
    </row>
    <row r="222" ht="15">
      <c r="AD222" s="156"/>
    </row>
    <row r="223" ht="15">
      <c r="AD223" s="156"/>
    </row>
    <row r="224" ht="15">
      <c r="AD224" s="156"/>
    </row>
    <row r="225" ht="15">
      <c r="AD225" s="156"/>
    </row>
    <row r="226" ht="15">
      <c r="AD226" s="156"/>
    </row>
    <row r="227" ht="15">
      <c r="AD227" s="156"/>
    </row>
    <row r="228" ht="15">
      <c r="AD228" s="156"/>
    </row>
    <row r="229" ht="15">
      <c r="AD229" s="156"/>
    </row>
    <row r="230" ht="15">
      <c r="AD230" s="156"/>
    </row>
    <row r="231" ht="15">
      <c r="AD231" s="156"/>
    </row>
    <row r="232" ht="15">
      <c r="AD232" s="156"/>
    </row>
    <row r="233" ht="15">
      <c r="AD233" s="156"/>
    </row>
    <row r="234" ht="15">
      <c r="AD234" s="156"/>
    </row>
    <row r="235" ht="15">
      <c r="AD235" s="156"/>
    </row>
    <row r="236" ht="15">
      <c r="AD236" s="156"/>
    </row>
    <row r="237" ht="15">
      <c r="AD237" s="156"/>
    </row>
    <row r="238" ht="15">
      <c r="AD238" s="156"/>
    </row>
    <row r="239" ht="15">
      <c r="AD239" s="156"/>
    </row>
    <row r="240" ht="15">
      <c r="AD240" s="156"/>
    </row>
    <row r="241" ht="15">
      <c r="AD241" s="156"/>
    </row>
    <row r="242" ht="15">
      <c r="AD242" s="156"/>
    </row>
    <row r="243" ht="15">
      <c r="AD243" s="156"/>
    </row>
    <row r="244" ht="15">
      <c r="AD244" s="156"/>
    </row>
    <row r="245" ht="15">
      <c r="AD245" s="156"/>
    </row>
    <row r="246" ht="15">
      <c r="AD246" s="156"/>
    </row>
    <row r="247" ht="15">
      <c r="AD247" s="156"/>
    </row>
    <row r="248" ht="15">
      <c r="AD248" s="156"/>
    </row>
    <row r="249" ht="15">
      <c r="AD249" s="156"/>
    </row>
    <row r="250" ht="15">
      <c r="AD250" s="156"/>
    </row>
    <row r="251" ht="15">
      <c r="AD251" s="156"/>
    </row>
    <row r="252" ht="15">
      <c r="AD252" s="156"/>
    </row>
    <row r="253" ht="15">
      <c r="AD253" s="156"/>
    </row>
    <row r="254" ht="15">
      <c r="AD254" s="156"/>
    </row>
    <row r="255" ht="15">
      <c r="AD255" s="156"/>
    </row>
    <row r="256" ht="15">
      <c r="AD256" s="156"/>
    </row>
    <row r="257" ht="15">
      <c r="AD257" s="156"/>
    </row>
    <row r="258" ht="15">
      <c r="AD258" s="156"/>
    </row>
    <row r="259" ht="15">
      <c r="AD259" s="156"/>
    </row>
    <row r="260" ht="15">
      <c r="AD260" s="156"/>
    </row>
    <row r="261" ht="15">
      <c r="AD261" s="156"/>
    </row>
    <row r="262" ht="15">
      <c r="AD262" s="156"/>
    </row>
    <row r="263" ht="15">
      <c r="AD263" s="156"/>
    </row>
    <row r="264" ht="15">
      <c r="AD264" s="156"/>
    </row>
    <row r="265" ht="15">
      <c r="AD265" s="156"/>
    </row>
    <row r="266" ht="15">
      <c r="AD266" s="156"/>
    </row>
    <row r="267" ht="15">
      <c r="AD267" s="156"/>
    </row>
    <row r="268" ht="15">
      <c r="AD268" s="156"/>
    </row>
    <row r="269" ht="15">
      <c r="AD269" s="156"/>
    </row>
    <row r="270" ht="15">
      <c r="AD270" s="156"/>
    </row>
    <row r="271" ht="15">
      <c r="AD271" s="156"/>
    </row>
    <row r="272" ht="15">
      <c r="AD272" s="156"/>
    </row>
    <row r="273" ht="15">
      <c r="AD273" s="156"/>
    </row>
    <row r="274" ht="15">
      <c r="AD274" s="156"/>
    </row>
    <row r="275" ht="15">
      <c r="AD275" s="156"/>
    </row>
    <row r="276" ht="15">
      <c r="AD276" s="156"/>
    </row>
    <row r="277" ht="15">
      <c r="AD277" s="156"/>
    </row>
    <row r="278" ht="15">
      <c r="AD278" s="156"/>
    </row>
    <row r="279" ht="15">
      <c r="AD279" s="156"/>
    </row>
    <row r="280" ht="15">
      <c r="AD280" s="156"/>
    </row>
    <row r="281" ht="15">
      <c r="AD281" s="156"/>
    </row>
    <row r="282" ht="15">
      <c r="AD282" s="156"/>
    </row>
    <row r="283" ht="15">
      <c r="AD283" s="156"/>
    </row>
    <row r="284" ht="15">
      <c r="AD284" s="156"/>
    </row>
    <row r="285" ht="15">
      <c r="AD285" s="156"/>
    </row>
    <row r="286" ht="15">
      <c r="AD286" s="156"/>
    </row>
    <row r="287" ht="15">
      <c r="AD287" s="156"/>
    </row>
    <row r="288" ht="15">
      <c r="AD288" s="156"/>
    </row>
    <row r="289" ht="15">
      <c r="AD289" s="156"/>
    </row>
    <row r="290" ht="15">
      <c r="AD290" s="156"/>
    </row>
    <row r="291" ht="15">
      <c r="AD291" s="156"/>
    </row>
    <row r="292" ht="15">
      <c r="AD292" s="156"/>
    </row>
    <row r="293" ht="15">
      <c r="AD293" s="156"/>
    </row>
    <row r="294" ht="15">
      <c r="AD294" s="156"/>
    </row>
    <row r="295" ht="15">
      <c r="AD295" s="156"/>
    </row>
    <row r="296" ht="15">
      <c r="AD296" s="156"/>
    </row>
    <row r="297" ht="15">
      <c r="AD297" s="156"/>
    </row>
    <row r="298" ht="15">
      <c r="AD298" s="156"/>
    </row>
    <row r="299" ht="15">
      <c r="AD299" s="156"/>
    </row>
    <row r="300" ht="15">
      <c r="AD300" s="156"/>
    </row>
    <row r="301" ht="15">
      <c r="AD301" s="156"/>
    </row>
    <row r="302" ht="15">
      <c r="AD302" s="156"/>
    </row>
    <row r="303" ht="15">
      <c r="AD303" s="156"/>
    </row>
    <row r="304" ht="15">
      <c r="AD304" s="156"/>
    </row>
    <row r="305" ht="15">
      <c r="AD305" s="156"/>
    </row>
    <row r="306" ht="15">
      <c r="AD306" s="156"/>
    </row>
    <row r="307" ht="15">
      <c r="AD307" s="156"/>
    </row>
    <row r="308" ht="15">
      <c r="AD308" s="156"/>
    </row>
    <row r="309" ht="15">
      <c r="AD309" s="156"/>
    </row>
    <row r="310" ht="15">
      <c r="AD310" s="156"/>
    </row>
    <row r="311" ht="15">
      <c r="AD311" s="156"/>
    </row>
    <row r="312" ht="15">
      <c r="AD312" s="156"/>
    </row>
    <row r="313" ht="15">
      <c r="AD313" s="156"/>
    </row>
    <row r="314" ht="15">
      <c r="AD314" s="156"/>
    </row>
    <row r="315" ht="15">
      <c r="AD315" s="156"/>
    </row>
    <row r="316" ht="15">
      <c r="AD316" s="156"/>
    </row>
    <row r="317" ht="15">
      <c r="AD317" s="156"/>
    </row>
    <row r="318" ht="15">
      <c r="AD318" s="156"/>
    </row>
    <row r="319" ht="15">
      <c r="AD319" s="156"/>
    </row>
    <row r="320" ht="15">
      <c r="AD320" s="156"/>
    </row>
    <row r="321" ht="15">
      <c r="AD321" s="156"/>
    </row>
    <row r="322" ht="15">
      <c r="AD322" s="156"/>
    </row>
    <row r="323" ht="15">
      <c r="AD323" s="156"/>
    </row>
    <row r="324" ht="15">
      <c r="AD324" s="156"/>
    </row>
    <row r="325" ht="15">
      <c r="AD325" s="156"/>
    </row>
    <row r="326" ht="15">
      <c r="AD326" s="156"/>
    </row>
    <row r="327" ht="15">
      <c r="AD327" s="156"/>
    </row>
    <row r="328" ht="15">
      <c r="AD328" s="156"/>
    </row>
    <row r="329" ht="15">
      <c r="AD329" s="156"/>
    </row>
    <row r="330" ht="15">
      <c r="AD330" s="156"/>
    </row>
    <row r="331" ht="15">
      <c r="AD331" s="156"/>
    </row>
    <row r="332" ht="15">
      <c r="AD332" s="156"/>
    </row>
    <row r="333" ht="15">
      <c r="AD333" s="156"/>
    </row>
    <row r="334" ht="15">
      <c r="AD334" s="156"/>
    </row>
    <row r="335" ht="15">
      <c r="AD335" s="156"/>
    </row>
    <row r="336" ht="15">
      <c r="AD336" s="156"/>
    </row>
    <row r="337" ht="15">
      <c r="AD337" s="156"/>
    </row>
    <row r="338" ht="15">
      <c r="AD338" s="156"/>
    </row>
    <row r="339" ht="15">
      <c r="AD339" s="156"/>
    </row>
    <row r="340" ht="15">
      <c r="AD340" s="156"/>
    </row>
    <row r="341" ht="15">
      <c r="AD341" s="156"/>
    </row>
    <row r="342" ht="15">
      <c r="AD342" s="156"/>
    </row>
    <row r="343" ht="15">
      <c r="AD343" s="156"/>
    </row>
    <row r="344" ht="15">
      <c r="AD344" s="156"/>
    </row>
    <row r="345" ht="15">
      <c r="AD345" s="156"/>
    </row>
    <row r="346" ht="15">
      <c r="AD346" s="156"/>
    </row>
    <row r="347" ht="15">
      <c r="AD347" s="156"/>
    </row>
    <row r="348" ht="15">
      <c r="AD348" s="156"/>
    </row>
    <row r="349" ht="15">
      <c r="AD349" s="156"/>
    </row>
    <row r="350" ht="15">
      <c r="AD350" s="156"/>
    </row>
    <row r="351" ht="15">
      <c r="AD351" s="156"/>
    </row>
    <row r="352" ht="15">
      <c r="AD352" s="156"/>
    </row>
    <row r="353" ht="15">
      <c r="AD353" s="156"/>
    </row>
    <row r="354" ht="15">
      <c r="AD354" s="156"/>
    </row>
    <row r="355" ht="15">
      <c r="AD355" s="156"/>
    </row>
    <row r="356" ht="15">
      <c r="AD356" s="156"/>
    </row>
    <row r="357" ht="15">
      <c r="AD357" s="156"/>
    </row>
    <row r="358" ht="15">
      <c r="AD358" s="156"/>
    </row>
    <row r="359" ht="15">
      <c r="AD359" s="156"/>
    </row>
    <row r="360" ht="15">
      <c r="AD360" s="156"/>
    </row>
    <row r="361" ht="15">
      <c r="AD361" s="156"/>
    </row>
    <row r="362" ht="15">
      <c r="AD362" s="156"/>
    </row>
    <row r="363" ht="15">
      <c r="AD363" s="156"/>
    </row>
    <row r="364" ht="15">
      <c r="AD364" s="156"/>
    </row>
    <row r="365" ht="15">
      <c r="AD365" s="156"/>
    </row>
    <row r="366" ht="15">
      <c r="AD366" s="156"/>
    </row>
    <row r="367" ht="15">
      <c r="AD367" s="156"/>
    </row>
    <row r="368" ht="15">
      <c r="AD368" s="156"/>
    </row>
    <row r="369" ht="15">
      <c r="AD369" s="156"/>
    </row>
    <row r="370" ht="15">
      <c r="AD370" s="156"/>
    </row>
    <row r="371" ht="15">
      <c r="AD371" s="156"/>
    </row>
    <row r="372" ht="15">
      <c r="AD372" s="156"/>
    </row>
    <row r="373" ht="15">
      <c r="AD373" s="156"/>
    </row>
    <row r="374" ht="15">
      <c r="AD374" s="156"/>
    </row>
    <row r="375" ht="15">
      <c r="AD375" s="156"/>
    </row>
    <row r="376" ht="15">
      <c r="AD376" s="156"/>
    </row>
    <row r="377" ht="15">
      <c r="AD377" s="156"/>
    </row>
    <row r="378" ht="15">
      <c r="AD378" s="156"/>
    </row>
    <row r="379" ht="15">
      <c r="AD379" s="156"/>
    </row>
    <row r="380" ht="15">
      <c r="AD380" s="156"/>
    </row>
    <row r="381" ht="15">
      <c r="AD381" s="156"/>
    </row>
    <row r="382" ht="15">
      <c r="AD382" s="156"/>
    </row>
    <row r="383" ht="15">
      <c r="AD383" s="156"/>
    </row>
    <row r="384" ht="15">
      <c r="AD384" s="156"/>
    </row>
    <row r="385" ht="15">
      <c r="AD385" s="156"/>
    </row>
    <row r="386" ht="15">
      <c r="AD386" s="156"/>
    </row>
    <row r="387" ht="15">
      <c r="AD387" s="156"/>
    </row>
    <row r="388" ht="15">
      <c r="AD388" s="156"/>
    </row>
    <row r="389" ht="15">
      <c r="AD389" s="156"/>
    </row>
    <row r="390" ht="15">
      <c r="AD390" s="156"/>
    </row>
    <row r="391" ht="15">
      <c r="AD391" s="156"/>
    </row>
    <row r="392" ht="15">
      <c r="AD392" s="156"/>
    </row>
    <row r="393" ht="15">
      <c r="AD393" s="156"/>
    </row>
    <row r="394" ht="15">
      <c r="AD394" s="156"/>
    </row>
    <row r="395" ht="15">
      <c r="AD395" s="156"/>
    </row>
    <row r="396" ht="15">
      <c r="AD396" s="156"/>
    </row>
    <row r="397" ht="15">
      <c r="AD397" s="156"/>
    </row>
    <row r="398" ht="15">
      <c r="AD398" s="156"/>
    </row>
    <row r="399" ht="15">
      <c r="AD399" s="156"/>
    </row>
    <row r="400" ht="15">
      <c r="AD400" s="156"/>
    </row>
    <row r="401" ht="15">
      <c r="AD401" s="156"/>
    </row>
    <row r="402" ht="15">
      <c r="AD402" s="156"/>
    </row>
    <row r="403" ht="15">
      <c r="AD403" s="156"/>
    </row>
    <row r="404" ht="15">
      <c r="AD404" s="156"/>
    </row>
    <row r="405" ht="15">
      <c r="AD405" s="156"/>
    </row>
    <row r="406" ht="15">
      <c r="AD406" s="156"/>
    </row>
    <row r="407" ht="15">
      <c r="AD407" s="156"/>
    </row>
    <row r="408" ht="15">
      <c r="AD408" s="156"/>
    </row>
    <row r="409" ht="15">
      <c r="AD409" s="156"/>
    </row>
    <row r="410" ht="15">
      <c r="AD410" s="156"/>
    </row>
    <row r="411" ht="15">
      <c r="AD411" s="156"/>
    </row>
    <row r="412" ht="15">
      <c r="AD412" s="156"/>
    </row>
    <row r="413" ht="15">
      <c r="AD413" s="156"/>
    </row>
    <row r="414" ht="15">
      <c r="AD414" s="156"/>
    </row>
    <row r="415" ht="15">
      <c r="AD415" s="156"/>
    </row>
    <row r="416" ht="15">
      <c r="AD416" s="156"/>
    </row>
    <row r="417" ht="15">
      <c r="AD417" s="156"/>
    </row>
    <row r="418" ht="15">
      <c r="AD418" s="156"/>
    </row>
    <row r="419" ht="15">
      <c r="AD419" s="156"/>
    </row>
    <row r="420" ht="15">
      <c r="AD420" s="156"/>
    </row>
    <row r="421" ht="15">
      <c r="AD421" s="156"/>
    </row>
    <row r="422" ht="15">
      <c r="AD422" s="156"/>
    </row>
    <row r="423" ht="15">
      <c r="AD423" s="156"/>
    </row>
    <row r="424" ht="15">
      <c r="AD424" s="156"/>
    </row>
    <row r="425" ht="15">
      <c r="AD425" s="156"/>
    </row>
    <row r="426" ht="15">
      <c r="AD426" s="156"/>
    </row>
    <row r="427" ht="15">
      <c r="AD427" s="156"/>
    </row>
    <row r="428" ht="15">
      <c r="AD428" s="156"/>
    </row>
    <row r="429" ht="15">
      <c r="AD429" s="156"/>
    </row>
    <row r="430" ht="15">
      <c r="AD430" s="156"/>
    </row>
    <row r="431" ht="15">
      <c r="AD431" s="156"/>
    </row>
    <row r="432" ht="15">
      <c r="AD432" s="156"/>
    </row>
    <row r="433" ht="15">
      <c r="AD433" s="156"/>
    </row>
    <row r="434" ht="15">
      <c r="AD434" s="156"/>
    </row>
    <row r="435" ht="15">
      <c r="AD435" s="156"/>
    </row>
    <row r="436" ht="15">
      <c r="AD436" s="156"/>
    </row>
    <row r="437" ht="15">
      <c r="AD437" s="156"/>
    </row>
    <row r="438" ht="15">
      <c r="AD438" s="156"/>
    </row>
    <row r="439" ht="15">
      <c r="AD439" s="156"/>
    </row>
    <row r="440" ht="15">
      <c r="AD440" s="156"/>
    </row>
    <row r="441" ht="15">
      <c r="AD441" s="156"/>
    </row>
    <row r="442" ht="15">
      <c r="AD442" s="156"/>
    </row>
    <row r="443" ht="15">
      <c r="AD443" s="156"/>
    </row>
    <row r="444" ht="15">
      <c r="AD444" s="156"/>
    </row>
    <row r="445" ht="15">
      <c r="AD445" s="156"/>
    </row>
    <row r="446" ht="15">
      <c r="AD446" s="156"/>
    </row>
    <row r="447" ht="15">
      <c r="AD447" s="156"/>
    </row>
    <row r="448" ht="15">
      <c r="AD448" s="156"/>
    </row>
    <row r="449" ht="15">
      <c r="AD449" s="156"/>
    </row>
    <row r="450" ht="15">
      <c r="AD450" s="156"/>
    </row>
    <row r="451" ht="15">
      <c r="AD451" s="156"/>
    </row>
    <row r="452" ht="15">
      <c r="AD452" s="156"/>
    </row>
    <row r="453" ht="15">
      <c r="AD453" s="156"/>
    </row>
    <row r="454" ht="15">
      <c r="AD454" s="156"/>
    </row>
    <row r="455" ht="15">
      <c r="AD455" s="156"/>
    </row>
    <row r="456" ht="15">
      <c r="AD456" s="156"/>
    </row>
    <row r="457" ht="15">
      <c r="AD457" s="156"/>
    </row>
    <row r="458" ht="15">
      <c r="AD458" s="156"/>
    </row>
    <row r="459" ht="15">
      <c r="AD459" s="156"/>
    </row>
    <row r="460" ht="15">
      <c r="AD460" s="156"/>
    </row>
    <row r="461" ht="15">
      <c r="AD461" s="156"/>
    </row>
    <row r="462" ht="15">
      <c r="AD462" s="156"/>
    </row>
    <row r="463" ht="15">
      <c r="AD463" s="156"/>
    </row>
    <row r="464" ht="15">
      <c r="AD464" s="156"/>
    </row>
    <row r="465" ht="15">
      <c r="AD465" s="156"/>
    </row>
    <row r="466" ht="15">
      <c r="AD466" s="156"/>
    </row>
    <row r="467" ht="15">
      <c r="AD467" s="156"/>
    </row>
    <row r="468" ht="15">
      <c r="AD468" s="156"/>
    </row>
    <row r="469" ht="15">
      <c r="AD469" s="156"/>
    </row>
    <row r="470" ht="15">
      <c r="AD470" s="156"/>
    </row>
    <row r="471" ht="15">
      <c r="AD471" s="156"/>
    </row>
    <row r="472" ht="15">
      <c r="AD472" s="156"/>
    </row>
    <row r="473" ht="15">
      <c r="AD473" s="156"/>
    </row>
    <row r="474" ht="15">
      <c r="AD474" s="156"/>
    </row>
    <row r="475" ht="15">
      <c r="AD475" s="156"/>
    </row>
    <row r="476" ht="15">
      <c r="AD476" s="156"/>
    </row>
    <row r="477" ht="15">
      <c r="AD477" s="156"/>
    </row>
    <row r="478" ht="15">
      <c r="AD478" s="156"/>
    </row>
    <row r="479" ht="15">
      <c r="AD479" s="156"/>
    </row>
    <row r="480" ht="15">
      <c r="AD480" s="156"/>
    </row>
    <row r="481" ht="15">
      <c r="AD481" s="156"/>
    </row>
    <row r="482" ht="15">
      <c r="AD482" s="156"/>
    </row>
    <row r="483" ht="15">
      <c r="AD483" s="156"/>
    </row>
    <row r="484" ht="15">
      <c r="AD484" s="156"/>
    </row>
    <row r="485" ht="15">
      <c r="AD485" s="156"/>
    </row>
    <row r="486" ht="15">
      <c r="AD486" s="156"/>
    </row>
    <row r="487" ht="15">
      <c r="AD487" s="156"/>
    </row>
    <row r="488" ht="15">
      <c r="AD488" s="156"/>
    </row>
    <row r="489" ht="15">
      <c r="AD489" s="156"/>
    </row>
    <row r="490" ht="15">
      <c r="AD490" s="156"/>
    </row>
    <row r="491" ht="15">
      <c r="AD491" s="156"/>
    </row>
    <row r="492" ht="15">
      <c r="AD492" s="156"/>
    </row>
    <row r="493" ht="15">
      <c r="AD493" s="156"/>
    </row>
    <row r="494" ht="15">
      <c r="AD494" s="156"/>
    </row>
    <row r="495" ht="15">
      <c r="AD495" s="156"/>
    </row>
    <row r="496" ht="15">
      <c r="AD496" s="156"/>
    </row>
    <row r="497" ht="15">
      <c r="AD497" s="156"/>
    </row>
    <row r="498" ht="15">
      <c r="AD498" s="156"/>
    </row>
    <row r="499" ht="15">
      <c r="AD499" s="156"/>
    </row>
    <row r="500" ht="15">
      <c r="AD500" s="156"/>
    </row>
    <row r="501" ht="15">
      <c r="AD501" s="156"/>
    </row>
    <row r="502" ht="15">
      <c r="AD502" s="156"/>
    </row>
    <row r="503" ht="15">
      <c r="AD503" s="156"/>
    </row>
    <row r="504" ht="15">
      <c r="AD504" s="156"/>
    </row>
    <row r="505" ht="15">
      <c r="AD505" s="156"/>
    </row>
    <row r="506" ht="15">
      <c r="AD506" s="156"/>
    </row>
    <row r="507" ht="15">
      <c r="AD507" s="156"/>
    </row>
    <row r="508" ht="15">
      <c r="AD508" s="156"/>
    </row>
    <row r="509" ht="15">
      <c r="AD509" s="156"/>
    </row>
    <row r="510" ht="15">
      <c r="AD510" s="156"/>
    </row>
    <row r="511" ht="15">
      <c r="AD511" s="156"/>
    </row>
    <row r="512" ht="15">
      <c r="AD512" s="156"/>
    </row>
    <row r="513" ht="15">
      <c r="AD513" s="156"/>
    </row>
    <row r="514" ht="15">
      <c r="AD514" s="156"/>
    </row>
    <row r="515" ht="15">
      <c r="AD515" s="156"/>
    </row>
    <row r="516" ht="15">
      <c r="AD516" s="156"/>
    </row>
    <row r="517" ht="15">
      <c r="AD517" s="156"/>
    </row>
    <row r="518" ht="15">
      <c r="AD518" s="156"/>
    </row>
    <row r="519" ht="15">
      <c r="AD519" s="156"/>
    </row>
    <row r="520" ht="15">
      <c r="AD520" s="156"/>
    </row>
    <row r="521" ht="15">
      <c r="AD521" s="156"/>
    </row>
    <row r="522" ht="15">
      <c r="AD522" s="156"/>
    </row>
    <row r="523" ht="15">
      <c r="AD523" s="156"/>
    </row>
    <row r="524" ht="15">
      <c r="AD524" s="156"/>
    </row>
    <row r="525" ht="15">
      <c r="AD525" s="156"/>
    </row>
    <row r="526" ht="15">
      <c r="AD526" s="156"/>
    </row>
    <row r="527" ht="15">
      <c r="AD527" s="156"/>
    </row>
    <row r="528" ht="15">
      <c r="AD528" s="156"/>
    </row>
    <row r="529" ht="15">
      <c r="AD529" s="156"/>
    </row>
    <row r="530" ht="15">
      <c r="AD530" s="156"/>
    </row>
    <row r="531" ht="15">
      <c r="AD531" s="156"/>
    </row>
    <row r="532" ht="15">
      <c r="AD532" s="156"/>
    </row>
    <row r="533" ht="15">
      <c r="AD533" s="156"/>
    </row>
    <row r="534" ht="15">
      <c r="AD534" s="156"/>
    </row>
    <row r="535" ht="15">
      <c r="AD535" s="156"/>
    </row>
    <row r="536" ht="15">
      <c r="AD536" s="156"/>
    </row>
    <row r="537" ht="15">
      <c r="AD537" s="156"/>
    </row>
    <row r="538" ht="15">
      <c r="AD538" s="156"/>
    </row>
    <row r="539" ht="15">
      <c r="AD539" s="156"/>
    </row>
    <row r="540" ht="15">
      <c r="AD540" s="156"/>
    </row>
    <row r="541" ht="15">
      <c r="AD541" s="156"/>
    </row>
    <row r="542" ht="15">
      <c r="AD542" s="156"/>
    </row>
    <row r="543" ht="15">
      <c r="AD543" s="156"/>
    </row>
    <row r="544" ht="15">
      <c r="AD544" s="156"/>
    </row>
    <row r="545" ht="15">
      <c r="AD545" s="156"/>
    </row>
    <row r="546" ht="15">
      <c r="AD546" s="156"/>
    </row>
    <row r="547" ht="15">
      <c r="AD547" s="156"/>
    </row>
    <row r="548" ht="15">
      <c r="AD548" s="156"/>
    </row>
    <row r="549" ht="15">
      <c r="AD549" s="156"/>
    </row>
    <row r="550" ht="15">
      <c r="AD550" s="156"/>
    </row>
    <row r="551" ht="15">
      <c r="AD551" s="156"/>
    </row>
    <row r="552" ht="15">
      <c r="AD552" s="156"/>
    </row>
    <row r="553" ht="15">
      <c r="AD553" s="156"/>
    </row>
    <row r="554" ht="15">
      <c r="AD554" s="156"/>
    </row>
    <row r="555" ht="15">
      <c r="AD555" s="156"/>
    </row>
    <row r="556" ht="15">
      <c r="AD556" s="156"/>
    </row>
    <row r="557" ht="15">
      <c r="AD557" s="156"/>
    </row>
    <row r="558" ht="15">
      <c r="AD558" s="156"/>
    </row>
    <row r="559" ht="15">
      <c r="AD559" s="156"/>
    </row>
    <row r="560" ht="15">
      <c r="AD560" s="156"/>
    </row>
    <row r="561" ht="15">
      <c r="AD561" s="156"/>
    </row>
    <row r="562" ht="15">
      <c r="AD562" s="156"/>
    </row>
    <row r="563" ht="15">
      <c r="AD563" s="156"/>
    </row>
    <row r="564" ht="15">
      <c r="AD564" s="156"/>
    </row>
    <row r="565" ht="15">
      <c r="AD565" s="156"/>
    </row>
    <row r="566" ht="15">
      <c r="AD566" s="156"/>
    </row>
    <row r="567" ht="15">
      <c r="AD567" s="156"/>
    </row>
    <row r="568" ht="15">
      <c r="AD568" s="156"/>
    </row>
    <row r="569" ht="15">
      <c r="AD569" s="156"/>
    </row>
    <row r="570" ht="15">
      <c r="AD570" s="156"/>
    </row>
    <row r="571" ht="15">
      <c r="AD571" s="156"/>
    </row>
    <row r="572" ht="15">
      <c r="AD572" s="156"/>
    </row>
    <row r="573" ht="15">
      <c r="AD573" s="156"/>
    </row>
    <row r="574" ht="15">
      <c r="AD574" s="156"/>
    </row>
    <row r="575" ht="15">
      <c r="AD575" s="156"/>
    </row>
    <row r="576" ht="15">
      <c r="AD576" s="156"/>
    </row>
    <row r="577" ht="15">
      <c r="AD577" s="156"/>
    </row>
    <row r="578" ht="15">
      <c r="AD578" s="156"/>
    </row>
    <row r="579" ht="15">
      <c r="AD579" s="156"/>
    </row>
    <row r="580" ht="15">
      <c r="AD580" s="156"/>
    </row>
    <row r="581" ht="15">
      <c r="AD581" s="156"/>
    </row>
    <row r="582" ht="15">
      <c r="AD582" s="156"/>
    </row>
    <row r="583" ht="15">
      <c r="AD583" s="156"/>
    </row>
    <row r="584" ht="15">
      <c r="AD584" s="156"/>
    </row>
    <row r="585" ht="15">
      <c r="AD585" s="156"/>
    </row>
    <row r="586" ht="15">
      <c r="AD586" s="156"/>
    </row>
    <row r="587" ht="15">
      <c r="AD587" s="156"/>
    </row>
    <row r="588" ht="15">
      <c r="AD588" s="156"/>
    </row>
    <row r="589" ht="15">
      <c r="AD589" s="156"/>
    </row>
    <row r="590" ht="15">
      <c r="AD590" s="156"/>
    </row>
    <row r="591" ht="15">
      <c r="AD591" s="156"/>
    </row>
    <row r="592" ht="15">
      <c r="AD592" s="156"/>
    </row>
    <row r="593" ht="15">
      <c r="AD593" s="156"/>
    </row>
    <row r="594" ht="15">
      <c r="AD594" s="156"/>
    </row>
    <row r="595" ht="15">
      <c r="AD595" s="156"/>
    </row>
    <row r="596" ht="15">
      <c r="AD596" s="156"/>
    </row>
    <row r="597" ht="15">
      <c r="AD597" s="156"/>
    </row>
    <row r="598" ht="15">
      <c r="AD598" s="156"/>
    </row>
    <row r="599" ht="15">
      <c r="AD599" s="156"/>
    </row>
    <row r="600" ht="15">
      <c r="AD600" s="156"/>
    </row>
    <row r="601" ht="15">
      <c r="AD601" s="156"/>
    </row>
    <row r="602" ht="15">
      <c r="AD602" s="156"/>
    </row>
    <row r="603" ht="15">
      <c r="AD603" s="156"/>
    </row>
    <row r="604" ht="15">
      <c r="AD604" s="156"/>
    </row>
    <row r="605" ht="15">
      <c r="AD605" s="156"/>
    </row>
    <row r="606" ht="15">
      <c r="AD606" s="156"/>
    </row>
    <row r="607" ht="15">
      <c r="AD607" s="156"/>
    </row>
    <row r="608" ht="15">
      <c r="AD608" s="156"/>
    </row>
    <row r="609" ht="15">
      <c r="AD609" s="156"/>
    </row>
    <row r="610" ht="15">
      <c r="AD610" s="156"/>
    </row>
    <row r="611" ht="15">
      <c r="AD611" s="156"/>
    </row>
    <row r="612" ht="15">
      <c r="AD612" s="156"/>
    </row>
    <row r="613" ht="15">
      <c r="AD613" s="156"/>
    </row>
    <row r="614" ht="15">
      <c r="AD614" s="156"/>
    </row>
    <row r="615" ht="15">
      <c r="AD615" s="156"/>
    </row>
    <row r="616" ht="15">
      <c r="AD616" s="156"/>
    </row>
    <row r="617" ht="15">
      <c r="AD617" s="156"/>
    </row>
    <row r="618" ht="15">
      <c r="AD618" s="156"/>
    </row>
    <row r="619" ht="15">
      <c r="AD619" s="156"/>
    </row>
    <row r="620" ht="15">
      <c r="AD620" s="156"/>
    </row>
    <row r="621" ht="15">
      <c r="AD621" s="156"/>
    </row>
    <row r="622" ht="15">
      <c r="AD622" s="156"/>
    </row>
    <row r="623" ht="15">
      <c r="AD623" s="156"/>
    </row>
    <row r="624" ht="15">
      <c r="AD624" s="156"/>
    </row>
    <row r="625" ht="15">
      <c r="AD625" s="156"/>
    </row>
    <row r="626" ht="15">
      <c r="AD626" s="156"/>
    </row>
    <row r="627" ht="15">
      <c r="AD627" s="156"/>
    </row>
    <row r="628" ht="15">
      <c r="AD628" s="156"/>
    </row>
    <row r="629" ht="15">
      <c r="AD629" s="156"/>
    </row>
    <row r="630" ht="15">
      <c r="AD630" s="156"/>
    </row>
    <row r="631" ht="15">
      <c r="AD631" s="156"/>
    </row>
    <row r="632" ht="15">
      <c r="AD632" s="156"/>
    </row>
    <row r="633" ht="15">
      <c r="AD633" s="156"/>
    </row>
    <row r="634" ht="15">
      <c r="AD634" s="156"/>
    </row>
    <row r="635" ht="15">
      <c r="AD635" s="156"/>
    </row>
    <row r="636" ht="15">
      <c r="AD636" s="156"/>
    </row>
    <row r="637" ht="15">
      <c r="AD637" s="156"/>
    </row>
    <row r="638" ht="15">
      <c r="AD638" s="156"/>
    </row>
    <row r="639" ht="15">
      <c r="AD639" s="156"/>
    </row>
    <row r="640" ht="15">
      <c r="AD640" s="156"/>
    </row>
    <row r="641" ht="15">
      <c r="AD641" s="156"/>
    </row>
    <row r="642" ht="15">
      <c r="AD642" s="156"/>
    </row>
    <row r="643" ht="15">
      <c r="AD643" s="156"/>
    </row>
    <row r="644" ht="15">
      <c r="AD644" s="156"/>
    </row>
    <row r="645" ht="15">
      <c r="AD645" s="156"/>
    </row>
    <row r="646" ht="15">
      <c r="AD646" s="156"/>
    </row>
    <row r="647" ht="15">
      <c r="AD647" s="156"/>
    </row>
    <row r="648" ht="15">
      <c r="AD648" s="156"/>
    </row>
    <row r="649" ht="15">
      <c r="AD649" s="156"/>
    </row>
    <row r="650" ht="15">
      <c r="AD650" s="156"/>
    </row>
    <row r="651" ht="15">
      <c r="AD651" s="156"/>
    </row>
    <row r="652" ht="15">
      <c r="AD652" s="156"/>
    </row>
    <row r="653" ht="15">
      <c r="AD653" s="156"/>
    </row>
    <row r="654" ht="15">
      <c r="AD654" s="156"/>
    </row>
    <row r="655" ht="15">
      <c r="AD655" s="156"/>
    </row>
    <row r="656" ht="15">
      <c r="AD656" s="156"/>
    </row>
    <row r="657" ht="15">
      <c r="AD657" s="156"/>
    </row>
    <row r="658" ht="15">
      <c r="AD658" s="156"/>
    </row>
    <row r="659" ht="15">
      <c r="AD659" s="156"/>
    </row>
    <row r="660" ht="15">
      <c r="AD660" s="156"/>
    </row>
    <row r="661" ht="15">
      <c r="AD661" s="156"/>
    </row>
    <row r="662" ht="15">
      <c r="AD662" s="156"/>
    </row>
    <row r="663" ht="15">
      <c r="AD663" s="156"/>
    </row>
    <row r="664" ht="15">
      <c r="AD664" s="156"/>
    </row>
    <row r="665" ht="15">
      <c r="AD665" s="156"/>
    </row>
    <row r="666" ht="15">
      <c r="AD666" s="156"/>
    </row>
    <row r="667" ht="15">
      <c r="AD667" s="156"/>
    </row>
    <row r="668" ht="15">
      <c r="AD668" s="156"/>
    </row>
    <row r="669" ht="15">
      <c r="AD669" s="156"/>
    </row>
    <row r="670" ht="15">
      <c r="AD670" s="156"/>
    </row>
    <row r="671" ht="15">
      <c r="AD671" s="156"/>
    </row>
    <row r="672" ht="15">
      <c r="AD672" s="156"/>
    </row>
    <row r="673" ht="15">
      <c r="AD673" s="156"/>
    </row>
    <row r="674" ht="15">
      <c r="AD674" s="156"/>
    </row>
    <row r="675" ht="15">
      <c r="AD675" s="156"/>
    </row>
    <row r="676" ht="15">
      <c r="AD676" s="156"/>
    </row>
    <row r="677" ht="15">
      <c r="AD677" s="156"/>
    </row>
    <row r="678" ht="15">
      <c r="AD678" s="156"/>
    </row>
    <row r="679" ht="15">
      <c r="AD679" s="156"/>
    </row>
    <row r="680" ht="15">
      <c r="AD680" s="156"/>
    </row>
    <row r="681" ht="15">
      <c r="AD681" s="156"/>
    </row>
    <row r="682" ht="15">
      <c r="AD682" s="156"/>
    </row>
    <row r="683" ht="15">
      <c r="AD683" s="156"/>
    </row>
    <row r="684" ht="15">
      <c r="AD684" s="156"/>
    </row>
    <row r="685" ht="15">
      <c r="AD685" s="156"/>
    </row>
    <row r="686" ht="15">
      <c r="AD686" s="156"/>
    </row>
    <row r="687" ht="15">
      <c r="AD687" s="156"/>
    </row>
    <row r="688" ht="15">
      <c r="AD688" s="156"/>
    </row>
    <row r="689" ht="15">
      <c r="AD689" s="156"/>
    </row>
    <row r="690" ht="15">
      <c r="AD690" s="156"/>
    </row>
    <row r="691" ht="15">
      <c r="AD691" s="156"/>
    </row>
    <row r="692" ht="15">
      <c r="AD692" s="156"/>
    </row>
    <row r="693" ht="15">
      <c r="AD693" s="156"/>
    </row>
    <row r="694" ht="15">
      <c r="AD694" s="156"/>
    </row>
    <row r="695" ht="15">
      <c r="AD695" s="156"/>
    </row>
    <row r="696" ht="15">
      <c r="AD696" s="156"/>
    </row>
    <row r="697" ht="15">
      <c r="AD697" s="156"/>
    </row>
    <row r="698" ht="15">
      <c r="AD698" s="156"/>
    </row>
    <row r="699" ht="15">
      <c r="AD699" s="156"/>
    </row>
    <row r="700" ht="15">
      <c r="AD700" s="156"/>
    </row>
    <row r="701" ht="15">
      <c r="AD701" s="156"/>
    </row>
    <row r="702" ht="15">
      <c r="AD702" s="156"/>
    </row>
    <row r="703" ht="15">
      <c r="AD703" s="156"/>
    </row>
    <row r="704" ht="15">
      <c r="AD704" s="156"/>
    </row>
    <row r="705" ht="15">
      <c r="AD705" s="156"/>
    </row>
    <row r="706" ht="15">
      <c r="AD706" s="156"/>
    </row>
    <row r="707" ht="15">
      <c r="AD707" s="156"/>
    </row>
    <row r="708" ht="15">
      <c r="AD708" s="156"/>
    </row>
    <row r="709" ht="15">
      <c r="AD709" s="156"/>
    </row>
    <row r="710" ht="15">
      <c r="AD710" s="156"/>
    </row>
    <row r="711" ht="15">
      <c r="AD711" s="156"/>
    </row>
    <row r="712" ht="15">
      <c r="AD712" s="156"/>
    </row>
    <row r="713" ht="15">
      <c r="AD713" s="156"/>
    </row>
    <row r="714" ht="15">
      <c r="AD714" s="156"/>
    </row>
    <row r="715" ht="15">
      <c r="AD715" s="156"/>
    </row>
    <row r="716" ht="15">
      <c r="AD716" s="156"/>
    </row>
    <row r="717" ht="15">
      <c r="AD717" s="156"/>
    </row>
    <row r="718" ht="15">
      <c r="AD718" s="156"/>
    </row>
    <row r="719" ht="15">
      <c r="AD719" s="156"/>
    </row>
    <row r="720" ht="15">
      <c r="AD720" s="156"/>
    </row>
    <row r="721" ht="15">
      <c r="AD721" s="156"/>
    </row>
    <row r="722" ht="15">
      <c r="AD722" s="156"/>
    </row>
    <row r="723" ht="15">
      <c r="AD723" s="156"/>
    </row>
    <row r="724" ht="15">
      <c r="AD724" s="156"/>
    </row>
    <row r="725" ht="15">
      <c r="AD725" s="156"/>
    </row>
    <row r="726" ht="15">
      <c r="AD726" s="156"/>
    </row>
    <row r="727" ht="15">
      <c r="AD727" s="156"/>
    </row>
    <row r="728" ht="15">
      <c r="AD728" s="156"/>
    </row>
    <row r="729" ht="15">
      <c r="AD729" s="156"/>
    </row>
    <row r="730" ht="15">
      <c r="AD730" s="156"/>
    </row>
    <row r="731" ht="15">
      <c r="AD731" s="156"/>
    </row>
    <row r="732" ht="15">
      <c r="AD732" s="156"/>
    </row>
    <row r="733" ht="15">
      <c r="AD733" s="156"/>
    </row>
    <row r="734" ht="15">
      <c r="AD734" s="156"/>
    </row>
    <row r="735" ht="15">
      <c r="AD735" s="156"/>
    </row>
    <row r="736" ht="15">
      <c r="AD736" s="156"/>
    </row>
    <row r="737" ht="15">
      <c r="AD737" s="156"/>
    </row>
    <row r="738" ht="15">
      <c r="AD738" s="156"/>
    </row>
    <row r="739" ht="15">
      <c r="AD739" s="156"/>
    </row>
    <row r="740" ht="15">
      <c r="AD740" s="156"/>
    </row>
    <row r="741" ht="15">
      <c r="AD741" s="156"/>
    </row>
  </sheetData>
  <sheetProtection/>
  <mergeCells count="47">
    <mergeCell ref="A179:E180"/>
    <mergeCell ref="F179:K180"/>
    <mergeCell ref="L179:P180"/>
    <mergeCell ref="Q179:X180"/>
    <mergeCell ref="Y179:AF180"/>
    <mergeCell ref="AG179:AJ180"/>
    <mergeCell ref="A177:E178"/>
    <mergeCell ref="F177:K178"/>
    <mergeCell ref="L177:P178"/>
    <mergeCell ref="Q177:X178"/>
    <mergeCell ref="Y177:AF178"/>
    <mergeCell ref="AG177:AJ178"/>
    <mergeCell ref="A8:G8"/>
    <mergeCell ref="H8:AJ8"/>
    <mergeCell ref="A9:AJ9"/>
    <mergeCell ref="A10:A11"/>
    <mergeCell ref="B10:H10"/>
    <mergeCell ref="AH10:AH11"/>
    <mergeCell ref="AI10:AI11"/>
    <mergeCell ref="AJ10:AJ11"/>
    <mergeCell ref="R10:S10"/>
    <mergeCell ref="R6:Z6"/>
    <mergeCell ref="AA6:AJ6"/>
    <mergeCell ref="T10:Z10"/>
    <mergeCell ref="AE10:AE11"/>
    <mergeCell ref="AF10:AF11"/>
    <mergeCell ref="AG10:AG11"/>
    <mergeCell ref="AI3:AJ3"/>
    <mergeCell ref="Y4:AB4"/>
    <mergeCell ref="I10:L10"/>
    <mergeCell ref="M10:M11"/>
    <mergeCell ref="N10:N11"/>
    <mergeCell ref="O10:O11"/>
    <mergeCell ref="P10:Q10"/>
    <mergeCell ref="A5:AJ5"/>
    <mergeCell ref="A6:G6"/>
    <mergeCell ref="H6:Q6"/>
    <mergeCell ref="AC4:AJ4"/>
    <mergeCell ref="AA10:AD10"/>
    <mergeCell ref="A7:AJ7"/>
    <mergeCell ref="A1:AJ1"/>
    <mergeCell ref="A2:F4"/>
    <mergeCell ref="G2:X4"/>
    <mergeCell ref="Y2:AB2"/>
    <mergeCell ref="AC2:AJ2"/>
    <mergeCell ref="Y3:AB3"/>
    <mergeCell ref="AC3:AH3"/>
  </mergeCells>
  <hyperlinks>
    <hyperlink ref="S15" r:id="rId1" display="\\serv-cv11\calidad"/>
    <hyperlink ref="AF15" r:id="rId2" display="\\serv-cv11\calidad"/>
    <hyperlink ref="S16" r:id="rId3" display="\\serv-cv11\calidad"/>
    <hyperlink ref="AE16" r:id="rId4" display="http://www.cajaviviendapopular.gov.co/?q=Nosotros/la-cvp/normograma"/>
    <hyperlink ref="AF16" r:id="rId5" display="\\serv-cv11\calidad"/>
    <hyperlink ref="S17" r:id="rId6" display="\\serv-cv11\calidad"/>
    <hyperlink ref="AE17" r:id="rId7" display="https://www.cajaviviendapopular.gov.co/?q=estrategia-anticorrupcion"/>
    <hyperlink ref="AF17" r:id="rId8" display="\\serv-cv11\calidad\15. CONSOLIDADO MAPAS DE RIESGO\RIESGOS PROCESOS"/>
    <hyperlink ref="S19" r:id="rId9" display="\\serv-cv11\planeacion\Oficial\FUSS"/>
    <hyperlink ref="AF19" r:id="rId10" display="\\serv-cv11\planeacion\Oficial\FUSS"/>
    <hyperlink ref="S25" r:id="rId11" display="\\serv-cv11\calidad\1. PROCESO DE GESTIÓN ESTRATÉGICA\MANUALES\208-PLA-Mn-03 PIGA"/>
    <hyperlink ref="AF25" r:id="rId12" display="\\serv-cv11\calidad\1. PROCESO DE GESTIÓN ESTRATÉGICA\MANUALES\208-PLA-Mn-03 PIGA\GESTIÓN PIGA"/>
    <hyperlink ref="S76" r:id="rId13" display="http://sig-reas/Reas/index.jsp"/>
    <hyperlink ref="S77" r:id="rId14" display="http://sig-reas/Reasentamientos/s/index.jsp"/>
    <hyperlink ref="S81" r:id="rId15" display="\\serv-cv11\BD_Reasentamientos\Bases Notificaciones Postulacion y Oferta\BASE SELECCIÓN VIVIENDA"/>
    <hyperlink ref="S91" r:id="rId16" display="\\serv-cv11\reasentamientos\Oficial\RELOCALIZACION\OP\REVISION OP"/>
    <hyperlink ref="S93" r:id="rId17" display="\\serv-cv11\reasentamientos\Oficial\Seleccion de Vivienda Nueva\GIROS 90% Y 10% POR PROYECTO"/>
    <hyperlink ref="S94" r:id="rId18" display="\\serv-cv11\reasentamientos\Oficial\Seleccion de Vivienda Nueva\SENTENCIAS SELECCIÓN DE VIVIENDA (PROYECTOS PROPIOS)"/>
    <hyperlink ref="S95" r:id="rId19" display="\\serv-cv11\reasentamientos\Oficial\Seleccion de Vivienda Nueva\CRUCES MINVIVIENDA_HOGARES REAS"/>
    <hyperlink ref="S103" r:id="rId20" display="\\10.216.160.201\calidad\14. PROCESO GESTIÓN TECNOLOGÍA DE LA INFORMACIÓN Y COMUNICACIONES\INVENTARIOS\TRD 1400-33-09-11-12 POGRAMAS"/>
    <hyperlink ref="AF107" r:id="rId21" display="\\serv-cv11\mejoramiento de barrios\HISTORICO   DMB\Histórico DMB\3-AREA_SOCIAL\3_CARACTERIZACIÓN SOCIODEMOGRÁFICA"/>
    <hyperlink ref="AF108" r:id="rId22" display="\\serv-cv11\mejoramiento de barrios\REGISTROS 2017 DMB\ADMINISTRATIVA\Planeación"/>
    <hyperlink ref="AE109" r:id="rId23" display="http://www.cajaviviendapopular.gov.co/?q=Transparencia/informes-de-gestion-evaluacion-y-auditoria"/>
    <hyperlink ref="S114" r:id="rId24" display="http://www.sire.gov.co/accedersire"/>
    <hyperlink ref="AF114" r:id="rId25" display="http://www.sire.gov.co/accedersire"/>
    <hyperlink ref="AE116" r:id="rId26" display="http://www.cajaviviendapopular.gov.co/?q=Nosotros/Informes/procesos-judiciales-contra-la-cvp"/>
    <hyperlink ref="AE117" r:id="rId27" display="http://www.cajaviviendapopular.gov.co/?q=Nosotros/Informes/procesos-judiciales-contra-la-cvp"/>
    <hyperlink ref="AE118" r:id="rId28" display="http://www.cajaviviendapopular.gov.co/?q=Nosotros/Informes/procesos-judiciales-contra-la-cvp"/>
    <hyperlink ref="AE119" r:id="rId29" display="http://www.cajaviviendapopular.gov.co/?q=Nosotros/Informes/procesos-judiciales-contra-la-cvp"/>
    <hyperlink ref="AE120" r:id="rId30" display="http://www.cajaviviendapopular.gov.co/?q=Nosotros/Informes/procesos-judiciales-contra-la-cvp"/>
    <hyperlink ref="AE121" r:id="rId31" display="http://www.cajaviviendapopular.gov.co/?q=Nosotros/Informes/procesos-judiciales-contra-la-cvp"/>
    <hyperlink ref="AE122" r:id="rId32" display="http://www.cajaviviendapopular.gov.co/?q=Nosotros/Informes/procesos-judiciales-contra-la-cvp"/>
    <hyperlink ref="AE123" r:id="rId33" display="http://www.cajaviviendapopular.gov.co/?q=Nosotros/Informes/procesos-judiciales-contra-la-cvp"/>
    <hyperlink ref="AE124" r:id="rId34" display="http://www.cajaviviendapopular.gov.co/?q=Nosotros/Informes/procesos-judiciales-contra-la-cvp"/>
    <hyperlink ref="AE125" r:id="rId35" display="http://www.cajaviviendapopular.gov.co/?q=Nosotros/Informes/procesos-judiciales-contra-la-cvp"/>
    <hyperlink ref="AE126" r:id="rId36" display="http://www.cajaviviendapopular.gov.co/?q=Nosotros/Informes/procesos-judiciales-contra-la-cvp"/>
    <hyperlink ref="AE127" r:id="rId37" display="http://www.cajaviviendapopular.gov.co/?q=Nosotros/Informes/procesos-judiciales-contra-la-cvp"/>
    <hyperlink ref="AE128" r:id="rId38" display="http://www.cajaviviendapopular.gov.co/?q=Nosotros/Informes/procesos-judiciales-contra-la-cvp"/>
    <hyperlink ref="AE129" r:id="rId39" display="https://www.cajaviviendapopular.gov.co/?q=Servicio-al-ciudadano/informes-de-asistencia"/>
    <hyperlink ref="AE130" r:id="rId40" display="https://www.cajaviviendapopular.gov.co/?q=Nosotros/Informes/informe-pqrs-2019"/>
    <hyperlink ref="AE132" r:id="rId41" display="https://www.cajaviviendapopular.gov.co/?q=Convocatoria-Cvp/procesos-de-contratacion."/>
    <hyperlink ref="AE133" r:id="rId42" display="https://www.cajaviviendapopular.gov.co/?q=Convocatoria-Cvp/procesos-de-contratacion."/>
    <hyperlink ref="AE134" r:id="rId43" display="https://www.cajaviviendapopular.gov.co/?q=Convocatoria-Cvp/procesos-de-contratacion."/>
    <hyperlink ref="AE135" r:id="rId44" display="https://www.cajaviviendapopular.gov.co/?q=Convocatoria-Cvp/procesos-de-contratacion."/>
    <hyperlink ref="AE136" r:id="rId45" display="https://www.cajaviviendapopular.gov.co/?q=Convocatoria-Cvp/procesos-de-contratacion."/>
    <hyperlink ref="AE137" r:id="rId46" display="https://www.cajaviviendapopular.gov.co/?q=Convocatoria-Cvp/procesos-de-contratacion."/>
    <hyperlink ref="AE140" r:id="rId47" display="https://www.cajaviviendapopular.gov.co/sites/default/files/Transparencia/10-Instrumentos-de-gestion/208-SADM-Mn-05-PROGRAMA-DE-GESTION-DOCUMENTAL-PGD-V4.pdf"/>
    <hyperlink ref="AE141" r:id="rId48" display="https://www.cajaviviendapopular.gov.co/files/Transparencia/Instrumentos de Gestion/208-SADM-Mn-06 PINAR-V2.pdf"/>
    <hyperlink ref="AE143" r:id="rId49" display="https://www.cajaviviendapopular.gov.co/?q=Transparencia/tablas-de-retencion-documental"/>
    <hyperlink ref="AE144" r:id="rId50" display="https://www.cajaviviendapopular.gov.co/?q=transparencia-0"/>
    <hyperlink ref="AE145" r:id="rId51" display="https://www.cajaviviendapopular.gov.co/files/Transparencia/Instrumentos de Gestion/Transferencias-secundarias-archivo-bogota.pdf"/>
    <hyperlink ref="S150" r:id="rId52" display="https://www.cajaviviendapopular.gov.co/sites/default/files/Normogramas/2019/208-PLA-Ft-20 NORMOGRAMA GESTION DOCUMENTAL ENERO-convertido.pdf"/>
    <hyperlink ref="AE151" r:id="rId53" display="https://www.cajaviviendapopular.gov.co/sites/default/files/208-GD-Mn-09 MODELO REQUISITOS PARA GDE - V1.pdf"/>
    <hyperlink ref="S155" r:id="rId54" display="https://www.cajaviviendapopular.gov.co/?q=Nosotros/la-cvp/plan-de-accion-integrado"/>
    <hyperlink ref="AE155" r:id="rId55" display="https://www.cajaviviendapopular.gov.co/?q=Nosotros/la-cvp/plan-de-accion-integrado"/>
    <hyperlink ref="S156" r:id="rId56" display="https://www.cajaviviendapopular.gov.co/?q=Nosotros/la-cvp/plan-de-accion-integrado"/>
    <hyperlink ref="AE156" r:id="rId57" display="https://www.cajaviviendapopular.gov.co/?q=Nosotros/la-cvp/plan-de-accion-integrado"/>
    <hyperlink ref="S157" r:id="rId58" display="https://www.cajaviviendapopular.gov.co/?q=Nosotros/la-cvp/plan-de-accion-integrado"/>
    <hyperlink ref="AE157" r:id="rId59" display="https://www.cajaviviendapopular.gov.co/?q=Nosotros/la-cvp/plan-de-accion-integrado"/>
    <hyperlink ref="S158" r:id="rId60" display="https://www.cajaviviendapopular.gov.co/?q=Nosotros/la-cvp/plan-de-accion-integrado"/>
    <hyperlink ref="AE158" r:id="rId61" display="https://www.cajaviviendapopular.gov.co/?q=Nosotros/la-cvp/plan-de-accion-integrado"/>
    <hyperlink ref="S159" r:id="rId62" display="https://www.cajaviviendapopular.gov.co/?q=Nosotros/la-cvp/plan-de-accion-integrado"/>
    <hyperlink ref="AE159" r:id="rId63" display="https://www.cajaviviendapopular.gov.co/?q=Nosotros/la-cvp/plan-de-accion-integrado"/>
  </hyperlinks>
  <printOptions/>
  <pageMargins left="0.7" right="0.7" top="0.75" bottom="0.75" header="0.3" footer="0.3"/>
  <pageSetup horizontalDpi="600" verticalDpi="600" orientation="portrait" paperSize="9" r:id="rId67"/>
  <drawing r:id="rId66"/>
  <legacyDrawing r:id="rId65"/>
</worksheet>
</file>

<file path=xl/worksheets/sheet2.xml><?xml version="1.0" encoding="utf-8"?>
<worksheet xmlns="http://schemas.openxmlformats.org/spreadsheetml/2006/main" xmlns:r="http://schemas.openxmlformats.org/officeDocument/2006/relationships">
  <dimension ref="A1:AS32"/>
  <sheetViews>
    <sheetView zoomScale="82" zoomScaleNormal="82" zoomScalePageLayoutView="0" workbookViewId="0" topLeftCell="Q1">
      <selection activeCell="AC3" sqref="AC3:AG3"/>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104</v>
      </c>
      <c r="I6" s="265"/>
      <c r="J6" s="265"/>
      <c r="K6" s="265"/>
      <c r="L6" s="265"/>
      <c r="M6" s="265"/>
      <c r="N6" s="265"/>
      <c r="O6" s="265"/>
      <c r="P6" s="265"/>
      <c r="Q6" s="266"/>
      <c r="R6" s="282" t="s">
        <v>47</v>
      </c>
      <c r="S6" s="283"/>
      <c r="T6" s="284"/>
      <c r="U6" s="284"/>
      <c r="V6" s="284"/>
      <c r="W6" s="284"/>
      <c r="X6" s="284"/>
      <c r="Y6" s="284"/>
      <c r="Z6" s="284"/>
      <c r="AA6" s="264" t="s">
        <v>1036</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t="s">
        <v>1034</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294" thickBot="1">
      <c r="A12" s="44">
        <v>1</v>
      </c>
      <c r="B12" s="35">
        <v>1130</v>
      </c>
      <c r="C12" s="35">
        <v>21</v>
      </c>
      <c r="D12" s="35" t="s">
        <v>105</v>
      </c>
      <c r="E12" s="34" t="s">
        <v>106</v>
      </c>
      <c r="F12" s="34" t="s">
        <v>107</v>
      </c>
      <c r="G12" s="34" t="s">
        <v>108</v>
      </c>
      <c r="H12" s="34" t="s">
        <v>109</v>
      </c>
      <c r="I12" s="35" t="s">
        <v>110</v>
      </c>
      <c r="J12" s="35"/>
      <c r="K12" s="35"/>
      <c r="L12" s="35"/>
      <c r="M12" s="34" t="s">
        <v>62</v>
      </c>
      <c r="N12" s="34" t="s">
        <v>111</v>
      </c>
      <c r="O12" s="34" t="s">
        <v>112</v>
      </c>
      <c r="P12" s="34" t="s">
        <v>113</v>
      </c>
      <c r="Q12" s="34" t="s">
        <v>114</v>
      </c>
      <c r="R12" s="35" t="s">
        <v>115</v>
      </c>
      <c r="S12" s="36" t="s">
        <v>116</v>
      </c>
      <c r="T12" s="35" t="s">
        <v>117</v>
      </c>
      <c r="U12" s="35" t="s">
        <v>117</v>
      </c>
      <c r="V12" s="35" t="s">
        <v>117</v>
      </c>
      <c r="W12" s="35" t="s">
        <v>117</v>
      </c>
      <c r="X12" s="35" t="s">
        <v>118</v>
      </c>
      <c r="Y12" s="35" t="s">
        <v>118</v>
      </c>
      <c r="Z12" s="35" t="s">
        <v>117</v>
      </c>
      <c r="AA12" s="35" t="s">
        <v>69</v>
      </c>
      <c r="AB12" s="35" t="s">
        <v>69</v>
      </c>
      <c r="AC12" s="35" t="s">
        <v>82</v>
      </c>
      <c r="AD12" s="35" t="s">
        <v>115</v>
      </c>
      <c r="AE12" s="36" t="s">
        <v>116</v>
      </c>
      <c r="AF12" s="35" t="s">
        <v>119</v>
      </c>
      <c r="AG12" s="34" t="s">
        <v>74</v>
      </c>
      <c r="AH12" s="34" t="s">
        <v>120</v>
      </c>
      <c r="AI12" s="34"/>
    </row>
    <row r="13" spans="1:35" ht="383.25" thickBot="1">
      <c r="A13" s="45">
        <v>2</v>
      </c>
      <c r="B13" s="42">
        <v>1130</v>
      </c>
      <c r="C13" s="42" t="s">
        <v>115</v>
      </c>
      <c r="D13" s="42" t="s">
        <v>115</v>
      </c>
      <c r="E13" s="41" t="s">
        <v>121</v>
      </c>
      <c r="F13" s="41" t="s">
        <v>122</v>
      </c>
      <c r="G13" s="41" t="s">
        <v>108</v>
      </c>
      <c r="H13" s="41" t="s">
        <v>109</v>
      </c>
      <c r="I13" s="42" t="s">
        <v>110</v>
      </c>
      <c r="J13" s="42"/>
      <c r="K13" s="42"/>
      <c r="L13" s="42"/>
      <c r="M13" s="41" t="s">
        <v>62</v>
      </c>
      <c r="N13" s="41" t="s">
        <v>111</v>
      </c>
      <c r="O13" s="41" t="s">
        <v>112</v>
      </c>
      <c r="P13" s="41" t="s">
        <v>113</v>
      </c>
      <c r="Q13" s="41" t="s">
        <v>114</v>
      </c>
      <c r="R13" s="42" t="s">
        <v>115</v>
      </c>
      <c r="S13" s="46" t="s">
        <v>116</v>
      </c>
      <c r="T13" s="42" t="s">
        <v>117</v>
      </c>
      <c r="U13" s="42" t="s">
        <v>117</v>
      </c>
      <c r="V13" s="42" t="s">
        <v>117</v>
      </c>
      <c r="W13" s="42" t="s">
        <v>117</v>
      </c>
      <c r="X13" s="42" t="s">
        <v>118</v>
      </c>
      <c r="Y13" s="42" t="s">
        <v>117</v>
      </c>
      <c r="Z13" s="42" t="s">
        <v>118</v>
      </c>
      <c r="AA13" s="42" t="s">
        <v>123</v>
      </c>
      <c r="AB13" s="42" t="s">
        <v>69</v>
      </c>
      <c r="AC13" s="42" t="s">
        <v>82</v>
      </c>
      <c r="AD13" s="46" t="s">
        <v>124</v>
      </c>
      <c r="AE13" s="46" t="s">
        <v>116</v>
      </c>
      <c r="AF13" s="42" t="s">
        <v>125</v>
      </c>
      <c r="AG13" s="41" t="s">
        <v>74</v>
      </c>
      <c r="AH13" s="41" t="s">
        <v>126</v>
      </c>
      <c r="AI13" s="41"/>
    </row>
    <row r="14" spans="1:35" ht="409.5" thickBot="1">
      <c r="A14" s="45">
        <v>3</v>
      </c>
      <c r="B14" s="42">
        <v>1130</v>
      </c>
      <c r="C14" s="42">
        <v>28</v>
      </c>
      <c r="D14" s="42">
        <v>13</v>
      </c>
      <c r="E14" s="41" t="s">
        <v>127</v>
      </c>
      <c r="F14" s="41" t="s">
        <v>128</v>
      </c>
      <c r="G14" s="41" t="s">
        <v>108</v>
      </c>
      <c r="H14" s="41" t="s">
        <v>109</v>
      </c>
      <c r="I14" s="42" t="s">
        <v>110</v>
      </c>
      <c r="J14" s="42"/>
      <c r="K14" s="42"/>
      <c r="L14" s="42"/>
      <c r="M14" s="41" t="s">
        <v>62</v>
      </c>
      <c r="N14" s="41" t="s">
        <v>111</v>
      </c>
      <c r="O14" s="41" t="s">
        <v>112</v>
      </c>
      <c r="P14" s="41" t="s">
        <v>113</v>
      </c>
      <c r="Q14" s="41" t="s">
        <v>114</v>
      </c>
      <c r="R14" s="42" t="s">
        <v>115</v>
      </c>
      <c r="S14" s="46" t="s">
        <v>116</v>
      </c>
      <c r="T14" s="42" t="s">
        <v>117</v>
      </c>
      <c r="U14" s="42" t="s">
        <v>117</v>
      </c>
      <c r="V14" s="42" t="s">
        <v>117</v>
      </c>
      <c r="W14" s="42" t="s">
        <v>117</v>
      </c>
      <c r="X14" s="42" t="s">
        <v>118</v>
      </c>
      <c r="Y14" s="42" t="s">
        <v>117</v>
      </c>
      <c r="Z14" s="42" t="s">
        <v>117</v>
      </c>
      <c r="AA14" s="42" t="s">
        <v>69</v>
      </c>
      <c r="AB14" s="42" t="s">
        <v>70</v>
      </c>
      <c r="AC14" s="42" t="s">
        <v>70</v>
      </c>
      <c r="AD14" s="46" t="s">
        <v>129</v>
      </c>
      <c r="AE14" s="46" t="s">
        <v>130</v>
      </c>
      <c r="AF14" s="42" t="s">
        <v>131</v>
      </c>
      <c r="AG14" s="41" t="s">
        <v>74</v>
      </c>
      <c r="AH14" s="41" t="s">
        <v>132</v>
      </c>
      <c r="AI14" s="41"/>
    </row>
    <row r="15" spans="1:35" ht="409.5" thickBot="1">
      <c r="A15" s="45">
        <v>4</v>
      </c>
      <c r="B15" s="42">
        <v>1110</v>
      </c>
      <c r="C15" s="42"/>
      <c r="D15" s="42" t="s">
        <v>133</v>
      </c>
      <c r="E15" s="41" t="s">
        <v>134</v>
      </c>
      <c r="F15" s="41" t="s">
        <v>135</v>
      </c>
      <c r="G15" s="41" t="s">
        <v>108</v>
      </c>
      <c r="H15" s="41" t="s">
        <v>109</v>
      </c>
      <c r="I15" s="42" t="s">
        <v>110</v>
      </c>
      <c r="J15" s="42"/>
      <c r="K15" s="42"/>
      <c r="L15" s="42"/>
      <c r="M15" s="41" t="s">
        <v>62</v>
      </c>
      <c r="N15" s="41" t="s">
        <v>111</v>
      </c>
      <c r="O15" s="41" t="s">
        <v>112</v>
      </c>
      <c r="P15" s="41" t="s">
        <v>113</v>
      </c>
      <c r="Q15" s="41" t="s">
        <v>114</v>
      </c>
      <c r="R15" s="42" t="s">
        <v>115</v>
      </c>
      <c r="S15" s="38" t="s">
        <v>136</v>
      </c>
      <c r="T15" s="42" t="s">
        <v>117</v>
      </c>
      <c r="U15" s="42" t="s">
        <v>117</v>
      </c>
      <c r="V15" s="42" t="s">
        <v>117</v>
      </c>
      <c r="W15" s="42" t="s">
        <v>117</v>
      </c>
      <c r="X15" s="42" t="s">
        <v>118</v>
      </c>
      <c r="Y15" s="42" t="s">
        <v>117</v>
      </c>
      <c r="Z15" s="42" t="s">
        <v>117</v>
      </c>
      <c r="AA15" s="42" t="s">
        <v>69</v>
      </c>
      <c r="AB15" s="42" t="s">
        <v>69</v>
      </c>
      <c r="AC15" s="42" t="s">
        <v>82</v>
      </c>
      <c r="AD15" s="42" t="s">
        <v>115</v>
      </c>
      <c r="AE15" s="38" t="s">
        <v>136</v>
      </c>
      <c r="AF15" s="42" t="s">
        <v>131</v>
      </c>
      <c r="AG15" s="41" t="s">
        <v>74</v>
      </c>
      <c r="AH15" s="41" t="s">
        <v>132</v>
      </c>
      <c r="AI15" s="41"/>
    </row>
    <row r="16" spans="1:35" ht="243" thickBot="1">
      <c r="A16" s="45">
        <v>5</v>
      </c>
      <c r="B16" s="42">
        <v>1130</v>
      </c>
      <c r="C16" s="42">
        <v>19</v>
      </c>
      <c r="D16" s="42" t="s">
        <v>137</v>
      </c>
      <c r="E16" s="41" t="s">
        <v>138</v>
      </c>
      <c r="F16" s="41" t="s">
        <v>139</v>
      </c>
      <c r="G16" s="41" t="s">
        <v>108</v>
      </c>
      <c r="H16" s="41" t="s">
        <v>109</v>
      </c>
      <c r="I16" s="42" t="s">
        <v>110</v>
      </c>
      <c r="J16" s="42"/>
      <c r="K16" s="42"/>
      <c r="L16" s="42"/>
      <c r="M16" s="41" t="s">
        <v>62</v>
      </c>
      <c r="N16" s="41" t="s">
        <v>111</v>
      </c>
      <c r="O16" s="41" t="s">
        <v>112</v>
      </c>
      <c r="P16" s="41" t="s">
        <v>108</v>
      </c>
      <c r="Q16" s="41" t="s">
        <v>140</v>
      </c>
      <c r="R16" s="42" t="s">
        <v>115</v>
      </c>
      <c r="S16" s="46" t="s">
        <v>141</v>
      </c>
      <c r="T16" s="42" t="s">
        <v>117</v>
      </c>
      <c r="U16" s="42" t="s">
        <v>117</v>
      </c>
      <c r="V16" s="42" t="s">
        <v>117</v>
      </c>
      <c r="W16" s="42" t="s">
        <v>118</v>
      </c>
      <c r="X16" s="42" t="s">
        <v>118</v>
      </c>
      <c r="Y16" s="42" t="s">
        <v>118</v>
      </c>
      <c r="Z16" s="42" t="s">
        <v>117</v>
      </c>
      <c r="AA16" s="42" t="s">
        <v>69</v>
      </c>
      <c r="AB16" s="42" t="s">
        <v>82</v>
      </c>
      <c r="AC16" s="42" t="s">
        <v>82</v>
      </c>
      <c r="AD16" s="42" t="s">
        <v>115</v>
      </c>
      <c r="AE16" s="46" t="s">
        <v>141</v>
      </c>
      <c r="AF16" s="42" t="s">
        <v>125</v>
      </c>
      <c r="AG16" s="41" t="s">
        <v>85</v>
      </c>
      <c r="AH16" s="41" t="s">
        <v>142</v>
      </c>
      <c r="AI16" s="41"/>
    </row>
    <row r="17" spans="1:35" ht="120.75" thickBot="1">
      <c r="A17" s="45">
        <v>6</v>
      </c>
      <c r="B17" s="42">
        <v>1130</v>
      </c>
      <c r="C17" s="42">
        <v>19</v>
      </c>
      <c r="D17" s="42" t="s">
        <v>137</v>
      </c>
      <c r="E17" s="41" t="s">
        <v>143</v>
      </c>
      <c r="F17" s="41" t="s">
        <v>144</v>
      </c>
      <c r="G17" s="41" t="s">
        <v>108</v>
      </c>
      <c r="H17" s="41" t="s">
        <v>109</v>
      </c>
      <c r="I17" s="42" t="s">
        <v>110</v>
      </c>
      <c r="J17" s="42"/>
      <c r="K17" s="42"/>
      <c r="L17" s="42"/>
      <c r="M17" s="41" t="s">
        <v>62</v>
      </c>
      <c r="N17" s="41" t="s">
        <v>145</v>
      </c>
      <c r="O17" s="41" t="s">
        <v>112</v>
      </c>
      <c r="P17" s="41" t="s">
        <v>108</v>
      </c>
      <c r="Q17" s="41" t="s">
        <v>146</v>
      </c>
      <c r="R17" s="42" t="s">
        <v>115</v>
      </c>
      <c r="S17" s="47" t="s">
        <v>147</v>
      </c>
      <c r="T17" s="42" t="s">
        <v>117</v>
      </c>
      <c r="U17" s="42" t="s">
        <v>117</v>
      </c>
      <c r="V17" s="42" t="s">
        <v>117</v>
      </c>
      <c r="W17" s="42" t="s">
        <v>117</v>
      </c>
      <c r="X17" s="42" t="s">
        <v>118</v>
      </c>
      <c r="Y17" s="42" t="s">
        <v>118</v>
      </c>
      <c r="Z17" s="42" t="s">
        <v>118</v>
      </c>
      <c r="AA17" s="42" t="s">
        <v>69</v>
      </c>
      <c r="AB17" s="42" t="s">
        <v>82</v>
      </c>
      <c r="AC17" s="42" t="s">
        <v>82</v>
      </c>
      <c r="AD17" s="47" t="s">
        <v>148</v>
      </c>
      <c r="AE17" s="48" t="s">
        <v>147</v>
      </c>
      <c r="AF17" s="42" t="s">
        <v>149</v>
      </c>
      <c r="AG17" s="41" t="s">
        <v>85</v>
      </c>
      <c r="AH17" s="41" t="s">
        <v>150</v>
      </c>
      <c r="AI17" s="41"/>
    </row>
    <row r="18" spans="1:35" ht="195.75" thickBot="1">
      <c r="A18" s="45">
        <v>7</v>
      </c>
      <c r="B18" s="42">
        <v>1130</v>
      </c>
      <c r="C18" s="42" t="s">
        <v>115</v>
      </c>
      <c r="D18" s="42" t="s">
        <v>115</v>
      </c>
      <c r="E18" s="41" t="s">
        <v>151</v>
      </c>
      <c r="F18" s="41" t="s">
        <v>152</v>
      </c>
      <c r="G18" s="41" t="s">
        <v>108</v>
      </c>
      <c r="H18" s="41" t="s">
        <v>109</v>
      </c>
      <c r="I18" s="42" t="s">
        <v>153</v>
      </c>
      <c r="J18" s="42"/>
      <c r="K18" s="42"/>
      <c r="L18" s="42"/>
      <c r="M18" s="41" t="s">
        <v>62</v>
      </c>
      <c r="N18" s="41" t="s">
        <v>154</v>
      </c>
      <c r="O18" s="41" t="s">
        <v>112</v>
      </c>
      <c r="P18" s="41" t="s">
        <v>108</v>
      </c>
      <c r="Q18" s="41" t="s">
        <v>155</v>
      </c>
      <c r="R18" s="50" t="s">
        <v>156</v>
      </c>
      <c r="S18" s="47" t="s">
        <v>157</v>
      </c>
      <c r="T18" s="42" t="s">
        <v>117</v>
      </c>
      <c r="U18" s="42" t="s">
        <v>117</v>
      </c>
      <c r="V18" s="42" t="s">
        <v>117</v>
      </c>
      <c r="W18" s="42" t="s">
        <v>117</v>
      </c>
      <c r="X18" s="42" t="s">
        <v>118</v>
      </c>
      <c r="Y18" s="42" t="s">
        <v>118</v>
      </c>
      <c r="Z18" s="42" t="s">
        <v>118</v>
      </c>
      <c r="AA18" s="42" t="s">
        <v>69</v>
      </c>
      <c r="AB18" s="42" t="s">
        <v>82</v>
      </c>
      <c r="AC18" s="42" t="s">
        <v>82</v>
      </c>
      <c r="AD18" s="47" t="s">
        <v>158</v>
      </c>
      <c r="AE18" s="48" t="s">
        <v>159</v>
      </c>
      <c r="AF18" s="42" t="s">
        <v>125</v>
      </c>
      <c r="AG18" s="41" t="s">
        <v>85</v>
      </c>
      <c r="AH18" s="41" t="s">
        <v>150</v>
      </c>
      <c r="AI18" s="41"/>
    </row>
    <row r="19" spans="1:35" ht="306.75" thickBot="1">
      <c r="A19" s="51">
        <v>8</v>
      </c>
      <c r="B19" s="52">
        <v>1110</v>
      </c>
      <c r="C19" s="52">
        <v>0.36</v>
      </c>
      <c r="D19" s="52" t="s">
        <v>160</v>
      </c>
      <c r="E19" s="50" t="s">
        <v>161</v>
      </c>
      <c r="F19" s="50" t="s">
        <v>162</v>
      </c>
      <c r="G19" s="50" t="s">
        <v>108</v>
      </c>
      <c r="H19" s="50" t="s">
        <v>163</v>
      </c>
      <c r="I19" s="52" t="s">
        <v>164</v>
      </c>
      <c r="J19" s="52"/>
      <c r="K19" s="52"/>
      <c r="L19" s="52"/>
      <c r="M19" s="50" t="s">
        <v>62</v>
      </c>
      <c r="N19" s="50" t="s">
        <v>165</v>
      </c>
      <c r="O19" s="50" t="s">
        <v>112</v>
      </c>
      <c r="P19" s="50" t="s">
        <v>108</v>
      </c>
      <c r="Q19" s="50" t="s">
        <v>166</v>
      </c>
      <c r="R19" s="50" t="s">
        <v>115</v>
      </c>
      <c r="S19" s="53" t="s">
        <v>167</v>
      </c>
      <c r="T19" s="52" t="s">
        <v>117</v>
      </c>
      <c r="U19" s="52" t="s">
        <v>117</v>
      </c>
      <c r="V19" s="52" t="s">
        <v>117</v>
      </c>
      <c r="W19" s="52" t="s">
        <v>117</v>
      </c>
      <c r="X19" s="52" t="s">
        <v>118</v>
      </c>
      <c r="Y19" s="52" t="s">
        <v>118</v>
      </c>
      <c r="Z19" s="52" t="s">
        <v>118</v>
      </c>
      <c r="AA19" s="52" t="s">
        <v>69</v>
      </c>
      <c r="AB19" s="52" t="s">
        <v>82</v>
      </c>
      <c r="AC19" s="52" t="s">
        <v>82</v>
      </c>
      <c r="AD19" s="52" t="s">
        <v>115</v>
      </c>
      <c r="AE19" s="54" t="s">
        <v>167</v>
      </c>
      <c r="AF19" s="52" t="s">
        <v>131</v>
      </c>
      <c r="AG19" s="50" t="s">
        <v>85</v>
      </c>
      <c r="AH19" s="50" t="s">
        <v>168</v>
      </c>
      <c r="AI19" s="50"/>
    </row>
    <row r="20" spans="1:35" ht="345" thickBot="1">
      <c r="A20" s="45">
        <v>9</v>
      </c>
      <c r="B20" s="42">
        <v>1130</v>
      </c>
      <c r="C20" s="42">
        <v>33</v>
      </c>
      <c r="D20" s="42">
        <v>10</v>
      </c>
      <c r="E20" s="41" t="s">
        <v>169</v>
      </c>
      <c r="F20" s="41" t="s">
        <v>170</v>
      </c>
      <c r="G20" s="41" t="s">
        <v>108</v>
      </c>
      <c r="H20" s="41" t="s">
        <v>171</v>
      </c>
      <c r="I20" s="42" t="s">
        <v>164</v>
      </c>
      <c r="J20" s="42"/>
      <c r="K20" s="42"/>
      <c r="L20" s="42"/>
      <c r="M20" s="41" t="s">
        <v>62</v>
      </c>
      <c r="N20" s="41" t="s">
        <v>165</v>
      </c>
      <c r="O20" s="41" t="s">
        <v>112</v>
      </c>
      <c r="P20" s="41" t="s">
        <v>108</v>
      </c>
      <c r="Q20" s="41" t="s">
        <v>166</v>
      </c>
      <c r="R20" s="41" t="s">
        <v>115</v>
      </c>
      <c r="S20" s="47" t="s">
        <v>172</v>
      </c>
      <c r="T20" s="42" t="s">
        <v>117</v>
      </c>
      <c r="U20" s="42" t="s">
        <v>117</v>
      </c>
      <c r="V20" s="42" t="s">
        <v>117</v>
      </c>
      <c r="W20" s="42" t="s">
        <v>117</v>
      </c>
      <c r="X20" s="42" t="s">
        <v>118</v>
      </c>
      <c r="Y20" s="42" t="s">
        <v>118</v>
      </c>
      <c r="Z20" s="42" t="s">
        <v>118</v>
      </c>
      <c r="AA20" s="42" t="s">
        <v>69</v>
      </c>
      <c r="AB20" s="42" t="s">
        <v>82</v>
      </c>
      <c r="AC20" s="42" t="s">
        <v>82</v>
      </c>
      <c r="AD20" s="42" t="s">
        <v>115</v>
      </c>
      <c r="AE20" s="42" t="s">
        <v>172</v>
      </c>
      <c r="AF20" s="42" t="s">
        <v>125</v>
      </c>
      <c r="AG20" s="41" t="s">
        <v>85</v>
      </c>
      <c r="AH20" s="41" t="s">
        <v>173</v>
      </c>
      <c r="AI20" s="41"/>
    </row>
    <row r="21" spans="1:35" ht="141" thickBot="1">
      <c r="A21" s="51">
        <v>10</v>
      </c>
      <c r="B21" s="52">
        <v>1130</v>
      </c>
      <c r="C21" s="52">
        <v>28</v>
      </c>
      <c r="D21" s="52">
        <v>1</v>
      </c>
      <c r="E21" s="50" t="s">
        <v>174</v>
      </c>
      <c r="F21" s="50" t="s">
        <v>175</v>
      </c>
      <c r="G21" s="50" t="s">
        <v>108</v>
      </c>
      <c r="H21" s="50" t="s">
        <v>109</v>
      </c>
      <c r="I21" s="52" t="s">
        <v>110</v>
      </c>
      <c r="J21" s="52"/>
      <c r="K21" s="52"/>
      <c r="L21" s="52"/>
      <c r="M21" s="50" t="s">
        <v>62</v>
      </c>
      <c r="N21" s="50" t="s">
        <v>111</v>
      </c>
      <c r="O21" s="50" t="s">
        <v>112</v>
      </c>
      <c r="P21" s="50" t="s">
        <v>108</v>
      </c>
      <c r="Q21" s="50" t="s">
        <v>140</v>
      </c>
      <c r="R21" s="50" t="s">
        <v>115</v>
      </c>
      <c r="S21" s="53" t="s">
        <v>176</v>
      </c>
      <c r="T21" s="42" t="s">
        <v>117</v>
      </c>
      <c r="U21" s="42" t="s">
        <v>117</v>
      </c>
      <c r="V21" s="42" t="s">
        <v>117</v>
      </c>
      <c r="W21" s="42" t="s">
        <v>117</v>
      </c>
      <c r="X21" s="42" t="s">
        <v>118</v>
      </c>
      <c r="Y21" s="42" t="s">
        <v>118</v>
      </c>
      <c r="Z21" s="42" t="s">
        <v>118</v>
      </c>
      <c r="AA21" s="42" t="s">
        <v>69</v>
      </c>
      <c r="AB21" s="42" t="s">
        <v>82</v>
      </c>
      <c r="AC21" s="42" t="s">
        <v>82</v>
      </c>
      <c r="AD21" s="42" t="s">
        <v>177</v>
      </c>
      <c r="AE21" s="42" t="s">
        <v>178</v>
      </c>
      <c r="AF21" s="42" t="s">
        <v>179</v>
      </c>
      <c r="AG21" s="41" t="s">
        <v>85</v>
      </c>
      <c r="AH21" s="41" t="s">
        <v>180</v>
      </c>
      <c r="AI21" s="41"/>
    </row>
    <row r="22" spans="1:35" ht="409.5" thickBot="1">
      <c r="A22" s="45">
        <v>11</v>
      </c>
      <c r="B22" s="42">
        <v>1130</v>
      </c>
      <c r="C22" s="42">
        <v>28</v>
      </c>
      <c r="D22" s="42">
        <v>12</v>
      </c>
      <c r="E22" s="41" t="s">
        <v>181</v>
      </c>
      <c r="F22" s="41" t="s">
        <v>182</v>
      </c>
      <c r="G22" s="41" t="s">
        <v>108</v>
      </c>
      <c r="H22" s="41" t="s">
        <v>183</v>
      </c>
      <c r="I22" s="42" t="s">
        <v>184</v>
      </c>
      <c r="J22" s="42"/>
      <c r="K22" s="42"/>
      <c r="L22" s="42"/>
      <c r="M22" s="41" t="s">
        <v>62</v>
      </c>
      <c r="N22" s="41" t="s">
        <v>185</v>
      </c>
      <c r="O22" s="41" t="s">
        <v>112</v>
      </c>
      <c r="P22" s="41" t="s">
        <v>186</v>
      </c>
      <c r="Q22" s="41" t="s">
        <v>187</v>
      </c>
      <c r="R22" s="41" t="s">
        <v>115</v>
      </c>
      <c r="S22" s="46" t="s">
        <v>188</v>
      </c>
      <c r="T22" s="42" t="s">
        <v>117</v>
      </c>
      <c r="U22" s="42" t="s">
        <v>117</v>
      </c>
      <c r="V22" s="42" t="s">
        <v>118</v>
      </c>
      <c r="W22" s="42" t="s">
        <v>117</v>
      </c>
      <c r="X22" s="42" t="s">
        <v>118</v>
      </c>
      <c r="Y22" s="42" t="s">
        <v>117</v>
      </c>
      <c r="Z22" s="42" t="s">
        <v>118</v>
      </c>
      <c r="AA22" s="42" t="s">
        <v>69</v>
      </c>
      <c r="AB22" s="42" t="s">
        <v>99</v>
      </c>
      <c r="AC22" s="42" t="s">
        <v>99</v>
      </c>
      <c r="AD22" s="52" t="s">
        <v>115</v>
      </c>
      <c r="AE22" s="55" t="s">
        <v>189</v>
      </c>
      <c r="AF22" s="42" t="s">
        <v>190</v>
      </c>
      <c r="AG22" s="41" t="s">
        <v>85</v>
      </c>
      <c r="AH22" s="41" t="s">
        <v>191</v>
      </c>
      <c r="AI22" s="41"/>
    </row>
    <row r="23" spans="1:35" ht="243" thickBot="1">
      <c r="A23" s="45">
        <v>12</v>
      </c>
      <c r="B23" s="42">
        <v>1130</v>
      </c>
      <c r="C23" s="42">
        <v>21</v>
      </c>
      <c r="D23" s="42" t="s">
        <v>115</v>
      </c>
      <c r="E23" s="41" t="s">
        <v>192</v>
      </c>
      <c r="F23" s="41" t="s">
        <v>193</v>
      </c>
      <c r="G23" s="41" t="s">
        <v>108</v>
      </c>
      <c r="H23" s="41" t="s">
        <v>109</v>
      </c>
      <c r="I23" s="42" t="s">
        <v>153</v>
      </c>
      <c r="J23" s="42"/>
      <c r="K23" s="42"/>
      <c r="L23" s="42"/>
      <c r="M23" s="41" t="s">
        <v>62</v>
      </c>
      <c r="N23" s="41" t="s">
        <v>194</v>
      </c>
      <c r="O23" s="41" t="s">
        <v>112</v>
      </c>
      <c r="P23" s="41" t="s">
        <v>195</v>
      </c>
      <c r="Q23" s="41" t="s">
        <v>187</v>
      </c>
      <c r="R23" s="41" t="s">
        <v>115</v>
      </c>
      <c r="S23" s="47" t="s">
        <v>116</v>
      </c>
      <c r="T23" s="42" t="s">
        <v>117</v>
      </c>
      <c r="U23" s="42" t="s">
        <v>117</v>
      </c>
      <c r="V23" s="42" t="s">
        <v>117</v>
      </c>
      <c r="W23" s="42" t="s">
        <v>117</v>
      </c>
      <c r="X23" s="42" t="s">
        <v>118</v>
      </c>
      <c r="Y23" s="42" t="s">
        <v>117</v>
      </c>
      <c r="Z23" s="42" t="s">
        <v>117</v>
      </c>
      <c r="AA23" s="42" t="s">
        <v>69</v>
      </c>
      <c r="AB23" s="42" t="s">
        <v>99</v>
      </c>
      <c r="AC23" s="42" t="s">
        <v>82</v>
      </c>
      <c r="AD23" s="52" t="s">
        <v>115</v>
      </c>
      <c r="AE23" s="47" t="s">
        <v>116</v>
      </c>
      <c r="AF23" s="42" t="s">
        <v>179</v>
      </c>
      <c r="AG23" s="41" t="s">
        <v>74</v>
      </c>
      <c r="AH23" s="41" t="s">
        <v>120</v>
      </c>
      <c r="AI23" s="41"/>
    </row>
    <row r="24" spans="1:35" ht="409.5" thickBot="1">
      <c r="A24" s="45">
        <v>13</v>
      </c>
      <c r="B24" s="42">
        <v>1130</v>
      </c>
      <c r="C24" s="42">
        <v>33</v>
      </c>
      <c r="D24" s="42">
        <v>10</v>
      </c>
      <c r="E24" s="41" t="s">
        <v>196</v>
      </c>
      <c r="F24" s="41" t="s">
        <v>197</v>
      </c>
      <c r="G24" s="41" t="s">
        <v>198</v>
      </c>
      <c r="H24" s="41" t="s">
        <v>109</v>
      </c>
      <c r="I24" s="42" t="s">
        <v>110</v>
      </c>
      <c r="J24" s="42"/>
      <c r="K24" s="42"/>
      <c r="L24" s="42"/>
      <c r="M24" s="41" t="s">
        <v>62</v>
      </c>
      <c r="N24" s="41" t="s">
        <v>199</v>
      </c>
      <c r="O24" s="41" t="s">
        <v>112</v>
      </c>
      <c r="P24" s="41" t="s">
        <v>108</v>
      </c>
      <c r="Q24" s="41" t="s">
        <v>200</v>
      </c>
      <c r="R24" s="41" t="s">
        <v>115</v>
      </c>
      <c r="S24" s="56" t="s">
        <v>201</v>
      </c>
      <c r="T24" s="42" t="s">
        <v>117</v>
      </c>
      <c r="U24" s="42" t="s">
        <v>117</v>
      </c>
      <c r="V24" s="42" t="s">
        <v>117</v>
      </c>
      <c r="W24" s="42" t="s">
        <v>117</v>
      </c>
      <c r="X24" s="42" t="s">
        <v>118</v>
      </c>
      <c r="Y24" s="42" t="s">
        <v>118</v>
      </c>
      <c r="Z24" s="42" t="s">
        <v>118</v>
      </c>
      <c r="AA24" s="42" t="s">
        <v>69</v>
      </c>
      <c r="AB24" s="42" t="s">
        <v>82</v>
      </c>
      <c r="AC24" s="42" t="s">
        <v>82</v>
      </c>
      <c r="AD24" s="42" t="s">
        <v>202</v>
      </c>
      <c r="AE24" s="56" t="s">
        <v>201</v>
      </c>
      <c r="AF24" s="42" t="s">
        <v>119</v>
      </c>
      <c r="AG24" s="41" t="s">
        <v>203</v>
      </c>
      <c r="AH24" s="41" t="s">
        <v>204</v>
      </c>
      <c r="AI24" s="41"/>
    </row>
    <row r="25" spans="1:35" ht="128.25" thickBot="1">
      <c r="A25" s="51">
        <v>14</v>
      </c>
      <c r="B25" s="52">
        <v>1130</v>
      </c>
      <c r="C25" s="52" t="s">
        <v>205</v>
      </c>
      <c r="D25" s="52"/>
      <c r="E25" s="50" t="s">
        <v>206</v>
      </c>
      <c r="F25" s="50" t="s">
        <v>207</v>
      </c>
      <c r="G25" s="50" t="s">
        <v>108</v>
      </c>
      <c r="H25" s="50" t="s">
        <v>109</v>
      </c>
      <c r="I25" s="52" t="s">
        <v>110</v>
      </c>
      <c r="J25" s="52"/>
      <c r="K25" s="52"/>
      <c r="L25" s="52"/>
      <c r="M25" s="50" t="s">
        <v>62</v>
      </c>
      <c r="N25" s="50" t="s">
        <v>199</v>
      </c>
      <c r="O25" s="50" t="s">
        <v>112</v>
      </c>
      <c r="P25" s="50" t="s">
        <v>108</v>
      </c>
      <c r="Q25" s="50" t="s">
        <v>187</v>
      </c>
      <c r="R25" s="50" t="s">
        <v>208</v>
      </c>
      <c r="S25" s="57" t="s">
        <v>209</v>
      </c>
      <c r="T25" s="52" t="s">
        <v>117</v>
      </c>
      <c r="U25" s="52" t="s">
        <v>117</v>
      </c>
      <c r="V25" s="52" t="s">
        <v>117</v>
      </c>
      <c r="W25" s="52" t="s">
        <v>117</v>
      </c>
      <c r="X25" s="52" t="s">
        <v>118</v>
      </c>
      <c r="Y25" s="52" t="s">
        <v>117</v>
      </c>
      <c r="Z25" s="52" t="s">
        <v>118</v>
      </c>
      <c r="AA25" s="52" t="s">
        <v>69</v>
      </c>
      <c r="AB25" s="52" t="s">
        <v>82</v>
      </c>
      <c r="AC25" s="52" t="s">
        <v>82</v>
      </c>
      <c r="AD25" s="52" t="s">
        <v>115</v>
      </c>
      <c r="AE25" s="57" t="s">
        <v>210</v>
      </c>
      <c r="AF25" s="52" t="s">
        <v>149</v>
      </c>
      <c r="AG25" s="50" t="s">
        <v>74</v>
      </c>
      <c r="AH25" s="50" t="s">
        <v>211</v>
      </c>
      <c r="AI25" s="50"/>
    </row>
    <row r="26" spans="1:35" ht="268.5" thickBot="1">
      <c r="A26" s="51">
        <v>15</v>
      </c>
      <c r="B26" s="52">
        <v>1130</v>
      </c>
      <c r="C26" s="52" t="s">
        <v>212</v>
      </c>
      <c r="D26" s="52">
        <v>10</v>
      </c>
      <c r="E26" s="50" t="s">
        <v>213</v>
      </c>
      <c r="F26" s="50" t="s">
        <v>214</v>
      </c>
      <c r="G26" s="50" t="s">
        <v>108</v>
      </c>
      <c r="H26" s="50" t="s">
        <v>215</v>
      </c>
      <c r="I26" s="52" t="s">
        <v>216</v>
      </c>
      <c r="J26" s="52"/>
      <c r="K26" s="52"/>
      <c r="L26" s="52"/>
      <c r="M26" s="41" t="s">
        <v>62</v>
      </c>
      <c r="N26" s="41" t="s">
        <v>217</v>
      </c>
      <c r="O26" s="50" t="s">
        <v>112</v>
      </c>
      <c r="P26" s="50" t="s">
        <v>108</v>
      </c>
      <c r="Q26" s="41" t="s">
        <v>218</v>
      </c>
      <c r="R26" s="50" t="s">
        <v>219</v>
      </c>
      <c r="S26" s="57" t="s">
        <v>220</v>
      </c>
      <c r="T26" s="52" t="s">
        <v>117</v>
      </c>
      <c r="U26" s="52" t="s">
        <v>118</v>
      </c>
      <c r="V26" s="52" t="s">
        <v>118</v>
      </c>
      <c r="W26" s="52" t="s">
        <v>118</v>
      </c>
      <c r="X26" s="52" t="s">
        <v>118</v>
      </c>
      <c r="Y26" s="52" t="s">
        <v>118</v>
      </c>
      <c r="Z26" s="52" t="s">
        <v>117</v>
      </c>
      <c r="AA26" s="52" t="s">
        <v>99</v>
      </c>
      <c r="AB26" s="52" t="s">
        <v>82</v>
      </c>
      <c r="AC26" s="52" t="s">
        <v>82</v>
      </c>
      <c r="AD26" s="52" t="s">
        <v>115</v>
      </c>
      <c r="AE26" s="57" t="s">
        <v>220</v>
      </c>
      <c r="AF26" s="52" t="s">
        <v>125</v>
      </c>
      <c r="AG26" s="41" t="s">
        <v>74</v>
      </c>
      <c r="AH26" s="50" t="s">
        <v>221</v>
      </c>
      <c r="AI26" s="50"/>
    </row>
    <row r="27" spans="1:35" ht="128.25" thickBot="1">
      <c r="A27" s="51">
        <v>16</v>
      </c>
      <c r="B27" s="52">
        <v>1130</v>
      </c>
      <c r="C27" s="52" t="s">
        <v>115</v>
      </c>
      <c r="D27" s="52" t="s">
        <v>115</v>
      </c>
      <c r="E27" s="50" t="s">
        <v>222</v>
      </c>
      <c r="F27" s="50" t="s">
        <v>223</v>
      </c>
      <c r="G27" s="50" t="s">
        <v>108</v>
      </c>
      <c r="H27" s="50" t="s">
        <v>215</v>
      </c>
      <c r="I27" s="52" t="s">
        <v>216</v>
      </c>
      <c r="J27" s="52"/>
      <c r="K27" s="52"/>
      <c r="L27" s="52"/>
      <c r="M27" s="41" t="s">
        <v>62</v>
      </c>
      <c r="N27" s="41" t="s">
        <v>217</v>
      </c>
      <c r="O27" s="50" t="s">
        <v>112</v>
      </c>
      <c r="P27" s="41" t="s">
        <v>195</v>
      </c>
      <c r="Q27" s="41" t="s">
        <v>187</v>
      </c>
      <c r="R27" s="50" t="s">
        <v>224</v>
      </c>
      <c r="S27" s="57" t="s">
        <v>225</v>
      </c>
      <c r="T27" s="52" t="s">
        <v>117</v>
      </c>
      <c r="U27" s="52" t="s">
        <v>117</v>
      </c>
      <c r="V27" s="52" t="s">
        <v>117</v>
      </c>
      <c r="W27" s="52" t="s">
        <v>117</v>
      </c>
      <c r="X27" s="52" t="s">
        <v>118</v>
      </c>
      <c r="Y27" s="52" t="s">
        <v>118</v>
      </c>
      <c r="Z27" s="52" t="s">
        <v>117</v>
      </c>
      <c r="AA27" s="52" t="s">
        <v>69</v>
      </c>
      <c r="AB27" s="52" t="s">
        <v>70</v>
      </c>
      <c r="AC27" s="52" t="s">
        <v>99</v>
      </c>
      <c r="AD27" s="52" t="s">
        <v>115</v>
      </c>
      <c r="AE27" s="57" t="s">
        <v>225</v>
      </c>
      <c r="AF27" s="52" t="s">
        <v>131</v>
      </c>
      <c r="AG27" s="41" t="s">
        <v>74</v>
      </c>
      <c r="AH27" s="50" t="s">
        <v>226</v>
      </c>
      <c r="AI27" s="50"/>
    </row>
    <row r="28" spans="1:35" ht="166.5" thickBot="1">
      <c r="A28" s="51">
        <v>17</v>
      </c>
      <c r="B28" s="52">
        <v>1110</v>
      </c>
      <c r="C28" s="52">
        <v>0.067</v>
      </c>
      <c r="D28" s="52" t="s">
        <v>115</v>
      </c>
      <c r="E28" s="50" t="s">
        <v>227</v>
      </c>
      <c r="F28" s="50" t="s">
        <v>228</v>
      </c>
      <c r="G28" s="50" t="s">
        <v>108</v>
      </c>
      <c r="H28" s="50" t="s">
        <v>229</v>
      </c>
      <c r="I28" s="52" t="s">
        <v>216</v>
      </c>
      <c r="J28" s="52"/>
      <c r="K28" s="52"/>
      <c r="L28" s="52"/>
      <c r="M28" s="41" t="s">
        <v>62</v>
      </c>
      <c r="N28" s="41" t="s">
        <v>217</v>
      </c>
      <c r="O28" s="50" t="s">
        <v>112</v>
      </c>
      <c r="P28" s="50" t="s">
        <v>108</v>
      </c>
      <c r="Q28" s="41" t="s">
        <v>218</v>
      </c>
      <c r="R28" s="50" t="s">
        <v>230</v>
      </c>
      <c r="S28" s="57" t="s">
        <v>231</v>
      </c>
      <c r="T28" s="52" t="s">
        <v>117</v>
      </c>
      <c r="U28" s="52" t="s">
        <v>118</v>
      </c>
      <c r="V28" s="52" t="s">
        <v>118</v>
      </c>
      <c r="W28" s="52" t="s">
        <v>118</v>
      </c>
      <c r="X28" s="52" t="s">
        <v>118</v>
      </c>
      <c r="Y28" s="52" t="s">
        <v>118</v>
      </c>
      <c r="Z28" s="52" t="s">
        <v>117</v>
      </c>
      <c r="AA28" s="52" t="s">
        <v>70</v>
      </c>
      <c r="AB28" s="52" t="s">
        <v>82</v>
      </c>
      <c r="AC28" s="52" t="s">
        <v>82</v>
      </c>
      <c r="AD28" s="52" t="s">
        <v>115</v>
      </c>
      <c r="AE28" s="57" t="s">
        <v>231</v>
      </c>
      <c r="AF28" s="42" t="s">
        <v>179</v>
      </c>
      <c r="AG28" s="41" t="s">
        <v>74</v>
      </c>
      <c r="AH28" s="50" t="s">
        <v>232</v>
      </c>
      <c r="AI28" s="50"/>
    </row>
    <row r="29" spans="1:35" ht="15">
      <c r="A29" s="304" t="s">
        <v>233</v>
      </c>
      <c r="B29" s="305"/>
      <c r="C29" s="305"/>
      <c r="D29" s="305"/>
      <c r="E29" s="306"/>
      <c r="F29" s="310" t="s">
        <v>242</v>
      </c>
      <c r="G29" s="311"/>
      <c r="H29" s="311"/>
      <c r="I29" s="311"/>
      <c r="J29" s="311"/>
      <c r="K29" s="312"/>
      <c r="L29" s="304" t="s">
        <v>234</v>
      </c>
      <c r="M29" s="305"/>
      <c r="N29" s="305"/>
      <c r="O29" s="305"/>
      <c r="P29" s="306"/>
      <c r="Q29" s="310" t="s">
        <v>1036</v>
      </c>
      <c r="R29" s="311"/>
      <c r="S29" s="311"/>
      <c r="T29" s="311"/>
      <c r="U29" s="311"/>
      <c r="V29" s="311"/>
      <c r="W29" s="311"/>
      <c r="X29" s="312"/>
      <c r="Y29" s="304" t="s">
        <v>1035</v>
      </c>
      <c r="Z29" s="305"/>
      <c r="AA29" s="305"/>
      <c r="AB29" s="305"/>
      <c r="AC29" s="305"/>
      <c r="AD29" s="305"/>
      <c r="AE29" s="306"/>
      <c r="AF29" s="316" t="s">
        <v>1037</v>
      </c>
      <c r="AG29" s="317"/>
      <c r="AH29" s="317"/>
      <c r="AI29" s="318"/>
    </row>
    <row r="30" spans="1:35" ht="15.75" thickBot="1">
      <c r="A30" s="307"/>
      <c r="B30" s="308"/>
      <c r="C30" s="308"/>
      <c r="D30" s="308"/>
      <c r="E30" s="309"/>
      <c r="F30" s="313"/>
      <c r="G30" s="314"/>
      <c r="H30" s="314"/>
      <c r="I30" s="314"/>
      <c r="J30" s="314"/>
      <c r="K30" s="315"/>
      <c r="L30" s="307"/>
      <c r="M30" s="308"/>
      <c r="N30" s="308"/>
      <c r="O30" s="308"/>
      <c r="P30" s="309"/>
      <c r="Q30" s="313"/>
      <c r="R30" s="314"/>
      <c r="S30" s="314"/>
      <c r="T30" s="314"/>
      <c r="U30" s="314"/>
      <c r="V30" s="314"/>
      <c r="W30" s="314"/>
      <c r="X30" s="315"/>
      <c r="Y30" s="307"/>
      <c r="Z30" s="308"/>
      <c r="AA30" s="308"/>
      <c r="AB30" s="308"/>
      <c r="AC30" s="308"/>
      <c r="AD30" s="308"/>
      <c r="AE30" s="309"/>
      <c r="AF30" s="319"/>
      <c r="AG30" s="320"/>
      <c r="AH30" s="320"/>
      <c r="AI30" s="321"/>
    </row>
    <row r="31" spans="1:35" ht="15">
      <c r="A31" s="304" t="s">
        <v>236</v>
      </c>
      <c r="B31" s="305"/>
      <c r="C31" s="305"/>
      <c r="D31" s="305"/>
      <c r="E31" s="306"/>
      <c r="F31" s="322" t="str">
        <f>H8</f>
        <v>10/14/2020</v>
      </c>
      <c r="G31" s="323"/>
      <c r="H31" s="323"/>
      <c r="I31" s="323"/>
      <c r="J31" s="323"/>
      <c r="K31" s="324"/>
      <c r="L31" s="304" t="s">
        <v>237</v>
      </c>
      <c r="M31" s="305"/>
      <c r="N31" s="305"/>
      <c r="O31" s="305"/>
      <c r="P31" s="306"/>
      <c r="Q31" s="322" t="str">
        <f>H8</f>
        <v>10/14/2020</v>
      </c>
      <c r="R31" s="323"/>
      <c r="S31" s="323"/>
      <c r="T31" s="323"/>
      <c r="U31" s="323"/>
      <c r="V31" s="323"/>
      <c r="W31" s="323"/>
      <c r="X31" s="324"/>
      <c r="Y31" s="304" t="s">
        <v>238</v>
      </c>
      <c r="Z31" s="305"/>
      <c r="AA31" s="305"/>
      <c r="AB31" s="305"/>
      <c r="AC31" s="305"/>
      <c r="AD31" s="305"/>
      <c r="AE31" s="306"/>
      <c r="AF31" s="328" t="str">
        <f>H8</f>
        <v>10/14/2020</v>
      </c>
      <c r="AG31" s="317"/>
      <c r="AH31" s="317"/>
      <c r="AI31" s="318"/>
    </row>
    <row r="32" spans="1:35" ht="15.75" thickBot="1">
      <c r="A32" s="307"/>
      <c r="B32" s="308"/>
      <c r="C32" s="308"/>
      <c r="D32" s="308"/>
      <c r="E32" s="309"/>
      <c r="F32" s="325"/>
      <c r="G32" s="326"/>
      <c r="H32" s="326"/>
      <c r="I32" s="326"/>
      <c r="J32" s="326"/>
      <c r="K32" s="327"/>
      <c r="L32" s="307"/>
      <c r="M32" s="308"/>
      <c r="N32" s="308"/>
      <c r="O32" s="308"/>
      <c r="P32" s="309"/>
      <c r="Q32" s="325"/>
      <c r="R32" s="326"/>
      <c r="S32" s="326"/>
      <c r="T32" s="326"/>
      <c r="U32" s="326"/>
      <c r="V32" s="326"/>
      <c r="W32" s="326"/>
      <c r="X32" s="327"/>
      <c r="Y32" s="307"/>
      <c r="Z32" s="308"/>
      <c r="AA32" s="308"/>
      <c r="AB32" s="308"/>
      <c r="AC32" s="308"/>
      <c r="AD32" s="308"/>
      <c r="AE32" s="309"/>
      <c r="AF32" s="319"/>
      <c r="AG32" s="320"/>
      <c r="AH32" s="320"/>
      <c r="AI32" s="321"/>
    </row>
  </sheetData>
  <sheetProtection/>
  <mergeCells count="47">
    <mergeCell ref="A31:E32"/>
    <mergeCell ref="F31:K32"/>
    <mergeCell ref="L31:P32"/>
    <mergeCell ref="Q31:X32"/>
    <mergeCell ref="Y31:AE32"/>
    <mergeCell ref="AF31:AI32"/>
    <mergeCell ref="A29:E30"/>
    <mergeCell ref="F29:K30"/>
    <mergeCell ref="L29:P30"/>
    <mergeCell ref="Q29:X30"/>
    <mergeCell ref="Y29:AE30"/>
    <mergeCell ref="AF29:AI30"/>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S12" r:id="rId1" display="\\serv-cv11\calidad"/>
    <hyperlink ref="AE12" r:id="rId2" display="\\serv-cv11\calidad"/>
    <hyperlink ref="S13" r:id="rId3" display="\\serv-cv11\calidad"/>
    <hyperlink ref="AD13" r:id="rId4" display="http://www.cajaviviendapopular.gov.co/?q=Nosotros/la-cvp/normograma"/>
    <hyperlink ref="AE13" r:id="rId5" display="\\serv-cv11\calidad"/>
    <hyperlink ref="S14" r:id="rId6" display="\\serv-cv11\calidad"/>
    <hyperlink ref="AD14" r:id="rId7" display="https://www.cajaviviendapopular.gov.co/?q=estrategia-anticorrupcion"/>
    <hyperlink ref="AE14" r:id="rId8" display="\\serv-cv11\calidad\15. CONSOLIDADO MAPAS DE RIESGO\RIESGOS PROCESOS"/>
    <hyperlink ref="S16" r:id="rId9" display="\\serv-cv11\planeacion\Oficial\FUSS"/>
    <hyperlink ref="AE16" r:id="rId10" display="\\serv-cv11\planeacion\Oficial\FUSS"/>
    <hyperlink ref="S22" r:id="rId11" display="\\serv-cv11\calidad\1. PROCESO DE GESTIÓN ESTRATÉGICA\MANUALES\208-PLA-Mn-03 PIGA"/>
    <hyperlink ref="AE22" r:id="rId12" display="\\serv-cv11\calidad\1. PROCESO DE GESTIÓN ESTRATÉGICA\MANUALES\208-PLA-Mn-03 PIGA\GESTIÓN PIGA"/>
  </hyperlinks>
  <printOptions/>
  <pageMargins left="0.7" right="0.7" top="0.75" bottom="0.75" header="0.3" footer="0.3"/>
  <pageSetup orientation="portrait" paperSize="9"/>
  <drawing r:id="rId15"/>
  <legacyDrawing r:id="rId14"/>
</worksheet>
</file>

<file path=xl/worksheets/sheet3.xml><?xml version="1.0" encoding="utf-8"?>
<worksheet xmlns="http://schemas.openxmlformats.org/spreadsheetml/2006/main" xmlns:r="http://schemas.openxmlformats.org/officeDocument/2006/relationships">
  <dimension ref="A1:AS52"/>
  <sheetViews>
    <sheetView zoomScalePageLayoutView="0" workbookViewId="0" topLeftCell="T1">
      <selection activeCell="AC3" sqref="AC3:AG3"/>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54</v>
      </c>
      <c r="I6" s="265"/>
      <c r="J6" s="265"/>
      <c r="K6" s="265"/>
      <c r="L6" s="265"/>
      <c r="M6" s="265"/>
      <c r="N6" s="265"/>
      <c r="O6" s="265"/>
      <c r="P6" s="265"/>
      <c r="Q6" s="266"/>
      <c r="R6" s="282" t="s">
        <v>47</v>
      </c>
      <c r="S6" s="283"/>
      <c r="T6" s="284"/>
      <c r="U6" s="284"/>
      <c r="V6" s="284"/>
      <c r="W6" s="284"/>
      <c r="X6" s="284"/>
      <c r="Y6" s="284"/>
      <c r="Z6" s="284"/>
      <c r="AA6" s="264" t="s">
        <v>1031</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4" t="s">
        <v>1034</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192" thickBot="1">
      <c r="A12" s="31">
        <v>1</v>
      </c>
      <c r="B12" s="32">
        <v>1160</v>
      </c>
      <c r="C12" s="32" t="s">
        <v>239</v>
      </c>
      <c r="D12" s="32" t="s">
        <v>239</v>
      </c>
      <c r="E12" s="58" t="s">
        <v>240</v>
      </c>
      <c r="F12" s="58" t="s">
        <v>241</v>
      </c>
      <c r="G12" s="34" t="s">
        <v>242</v>
      </c>
      <c r="H12" s="34" t="s">
        <v>243</v>
      </c>
      <c r="I12" s="35" t="s">
        <v>164</v>
      </c>
      <c r="J12" s="35" t="s">
        <v>244</v>
      </c>
      <c r="K12" s="35" t="s">
        <v>118</v>
      </c>
      <c r="L12" s="35" t="s">
        <v>117</v>
      </c>
      <c r="M12" s="34" t="s">
        <v>62</v>
      </c>
      <c r="N12" s="34" t="s">
        <v>245</v>
      </c>
      <c r="O12" s="34" t="s">
        <v>112</v>
      </c>
      <c r="P12" s="34" t="s">
        <v>246</v>
      </c>
      <c r="Q12" s="34" t="s">
        <v>247</v>
      </c>
      <c r="R12" s="34" t="s">
        <v>248</v>
      </c>
      <c r="S12" s="34" t="s">
        <v>249</v>
      </c>
      <c r="T12" s="35" t="s">
        <v>118</v>
      </c>
      <c r="U12" s="35" t="s">
        <v>118</v>
      </c>
      <c r="V12" s="35" t="s">
        <v>118</v>
      </c>
      <c r="W12" s="35" t="s">
        <v>118</v>
      </c>
      <c r="X12" s="35" t="s">
        <v>118</v>
      </c>
      <c r="Y12" s="35" t="s">
        <v>118</v>
      </c>
      <c r="Z12" s="35" t="s">
        <v>118</v>
      </c>
      <c r="AA12" s="35" t="s">
        <v>69</v>
      </c>
      <c r="AB12" s="35" t="s">
        <v>70</v>
      </c>
      <c r="AC12" s="35" t="s">
        <v>99</v>
      </c>
      <c r="AD12" s="35" t="s">
        <v>239</v>
      </c>
      <c r="AE12" s="35" t="s">
        <v>239</v>
      </c>
      <c r="AF12" s="35" t="s">
        <v>250</v>
      </c>
      <c r="AG12" s="34" t="s">
        <v>251</v>
      </c>
      <c r="AH12" s="34" t="s">
        <v>239</v>
      </c>
      <c r="AI12" s="34" t="s">
        <v>252</v>
      </c>
    </row>
    <row r="13" spans="1:35" ht="332.25" thickBot="1">
      <c r="A13" s="37">
        <v>2</v>
      </c>
      <c r="B13" s="39">
        <v>1160</v>
      </c>
      <c r="C13" s="39" t="s">
        <v>239</v>
      </c>
      <c r="D13" s="39" t="s">
        <v>239</v>
      </c>
      <c r="E13" s="59" t="s">
        <v>253</v>
      </c>
      <c r="F13" s="59" t="s">
        <v>254</v>
      </c>
      <c r="G13" s="41" t="s">
        <v>242</v>
      </c>
      <c r="H13" s="41" t="s">
        <v>255</v>
      </c>
      <c r="I13" s="42" t="s">
        <v>164</v>
      </c>
      <c r="J13" s="42" t="s">
        <v>244</v>
      </c>
      <c r="K13" s="42" t="s">
        <v>118</v>
      </c>
      <c r="L13" s="42" t="s">
        <v>117</v>
      </c>
      <c r="M13" s="41" t="s">
        <v>62</v>
      </c>
      <c r="N13" s="41" t="s">
        <v>256</v>
      </c>
      <c r="O13" s="41" t="s">
        <v>112</v>
      </c>
      <c r="P13" s="41" t="s">
        <v>257</v>
      </c>
      <c r="Q13" s="41" t="s">
        <v>258</v>
      </c>
      <c r="R13" s="41" t="s">
        <v>248</v>
      </c>
      <c r="S13" s="41" t="s">
        <v>259</v>
      </c>
      <c r="T13" s="42" t="s">
        <v>118</v>
      </c>
      <c r="U13" s="42" t="s">
        <v>118</v>
      </c>
      <c r="V13" s="42" t="s">
        <v>118</v>
      </c>
      <c r="W13" s="42" t="s">
        <v>118</v>
      </c>
      <c r="X13" s="42" t="s">
        <v>118</v>
      </c>
      <c r="Y13" s="42" t="s">
        <v>118</v>
      </c>
      <c r="Z13" s="42" t="s">
        <v>118</v>
      </c>
      <c r="AA13" s="42" t="s">
        <v>99</v>
      </c>
      <c r="AB13" s="42" t="s">
        <v>99</v>
      </c>
      <c r="AC13" s="42" t="s">
        <v>99</v>
      </c>
      <c r="AD13" s="42" t="s">
        <v>239</v>
      </c>
      <c r="AE13" s="42" t="s">
        <v>239</v>
      </c>
      <c r="AF13" s="42" t="s">
        <v>250</v>
      </c>
      <c r="AG13" s="41" t="s">
        <v>251</v>
      </c>
      <c r="AH13" s="41" t="s">
        <v>239</v>
      </c>
      <c r="AI13" s="41"/>
    </row>
    <row r="14" spans="1:35" ht="166.5" thickBot="1">
      <c r="A14" s="37">
        <v>3</v>
      </c>
      <c r="B14" s="39">
        <v>1160</v>
      </c>
      <c r="C14" s="39" t="s">
        <v>239</v>
      </c>
      <c r="D14" s="39" t="s">
        <v>239</v>
      </c>
      <c r="E14" s="59" t="s">
        <v>260</v>
      </c>
      <c r="F14" s="59" t="s">
        <v>261</v>
      </c>
      <c r="G14" s="41" t="s">
        <v>242</v>
      </c>
      <c r="H14" s="41" t="s">
        <v>242</v>
      </c>
      <c r="I14" s="42" t="s">
        <v>110</v>
      </c>
      <c r="J14" s="42" t="s">
        <v>244</v>
      </c>
      <c r="K14" s="42" t="s">
        <v>118</v>
      </c>
      <c r="L14" s="42" t="s">
        <v>117</v>
      </c>
      <c r="M14" s="41" t="s">
        <v>62</v>
      </c>
      <c r="N14" s="41" t="s">
        <v>262</v>
      </c>
      <c r="O14" s="41" t="s">
        <v>112</v>
      </c>
      <c r="P14" s="41" t="s">
        <v>263</v>
      </c>
      <c r="Q14" s="41" t="s">
        <v>258</v>
      </c>
      <c r="R14" s="41" t="s">
        <v>248</v>
      </c>
      <c r="S14" s="41" t="s">
        <v>264</v>
      </c>
      <c r="T14" s="42" t="s">
        <v>118</v>
      </c>
      <c r="U14" s="42" t="s">
        <v>118</v>
      </c>
      <c r="V14" s="42" t="s">
        <v>118</v>
      </c>
      <c r="W14" s="42" t="s">
        <v>118</v>
      </c>
      <c r="X14" s="42" t="s">
        <v>118</v>
      </c>
      <c r="Y14" s="42" t="s">
        <v>118</v>
      </c>
      <c r="Z14" s="42" t="s">
        <v>118</v>
      </c>
      <c r="AA14" s="42" t="s">
        <v>99</v>
      </c>
      <c r="AB14" s="42" t="s">
        <v>99</v>
      </c>
      <c r="AC14" s="42" t="s">
        <v>99</v>
      </c>
      <c r="AD14" s="42" t="s">
        <v>239</v>
      </c>
      <c r="AE14" s="42" t="s">
        <v>239</v>
      </c>
      <c r="AF14" s="42" t="s">
        <v>250</v>
      </c>
      <c r="AG14" s="41" t="s">
        <v>251</v>
      </c>
      <c r="AH14" s="41" t="s">
        <v>239</v>
      </c>
      <c r="AI14" s="41" t="s">
        <v>265</v>
      </c>
    </row>
    <row r="15" spans="1:35" ht="153.75" thickBot="1">
      <c r="A15" s="37">
        <v>4</v>
      </c>
      <c r="B15" s="39">
        <v>1160</v>
      </c>
      <c r="C15" s="39" t="s">
        <v>239</v>
      </c>
      <c r="D15" s="39" t="s">
        <v>239</v>
      </c>
      <c r="E15" s="59" t="s">
        <v>266</v>
      </c>
      <c r="F15" s="59" t="s">
        <v>267</v>
      </c>
      <c r="G15" s="41" t="s">
        <v>242</v>
      </c>
      <c r="H15" s="41" t="s">
        <v>242</v>
      </c>
      <c r="I15" s="42" t="s">
        <v>110</v>
      </c>
      <c r="J15" s="42"/>
      <c r="K15" s="42" t="s">
        <v>117</v>
      </c>
      <c r="L15" s="42" t="s">
        <v>117</v>
      </c>
      <c r="M15" s="41" t="s">
        <v>62</v>
      </c>
      <c r="N15" s="41" t="s">
        <v>268</v>
      </c>
      <c r="O15" s="41" t="s">
        <v>112</v>
      </c>
      <c r="P15" s="41" t="s">
        <v>269</v>
      </c>
      <c r="Q15" s="41" t="s">
        <v>270</v>
      </c>
      <c r="R15" s="41"/>
      <c r="S15" s="41" t="s">
        <v>271</v>
      </c>
      <c r="T15" s="42"/>
      <c r="U15" s="42" t="s">
        <v>68</v>
      </c>
      <c r="V15" s="42" t="s">
        <v>68</v>
      </c>
      <c r="W15" s="42" t="s">
        <v>68</v>
      </c>
      <c r="X15" s="42" t="s">
        <v>68</v>
      </c>
      <c r="Y15" s="42" t="s">
        <v>68</v>
      </c>
      <c r="Z15" s="42" t="s">
        <v>68</v>
      </c>
      <c r="AA15" s="42" t="s">
        <v>99</v>
      </c>
      <c r="AB15" s="42" t="s">
        <v>99</v>
      </c>
      <c r="AC15" s="42" t="s">
        <v>99</v>
      </c>
      <c r="AD15" s="42"/>
      <c r="AE15" s="42"/>
      <c r="AF15" s="42"/>
      <c r="AG15" s="41" t="s">
        <v>272</v>
      </c>
      <c r="AH15" s="41"/>
      <c r="AI15" s="41" t="s">
        <v>273</v>
      </c>
    </row>
    <row r="16" spans="1:35" ht="153.75" thickBot="1">
      <c r="A16" s="37">
        <v>5</v>
      </c>
      <c r="B16" s="39">
        <v>1160</v>
      </c>
      <c r="C16" s="39" t="s">
        <v>239</v>
      </c>
      <c r="D16" s="39" t="s">
        <v>239</v>
      </c>
      <c r="E16" s="59" t="s">
        <v>274</v>
      </c>
      <c r="F16" s="59" t="s">
        <v>275</v>
      </c>
      <c r="G16" s="41" t="s">
        <v>242</v>
      </c>
      <c r="H16" s="41" t="s">
        <v>242</v>
      </c>
      <c r="I16" s="42" t="s">
        <v>110</v>
      </c>
      <c r="J16" s="42"/>
      <c r="K16" s="42" t="s">
        <v>117</v>
      </c>
      <c r="L16" s="42" t="s">
        <v>117</v>
      </c>
      <c r="M16" s="41" t="s">
        <v>62</v>
      </c>
      <c r="N16" s="41" t="s">
        <v>276</v>
      </c>
      <c r="O16" s="41" t="s">
        <v>112</v>
      </c>
      <c r="P16" s="41" t="s">
        <v>277</v>
      </c>
      <c r="Q16" s="41" t="s">
        <v>278</v>
      </c>
      <c r="R16" s="41"/>
      <c r="S16" s="41" t="s">
        <v>279</v>
      </c>
      <c r="T16" s="42"/>
      <c r="U16" s="42" t="s">
        <v>68</v>
      </c>
      <c r="V16" s="42" t="s">
        <v>68</v>
      </c>
      <c r="W16" s="42" t="s">
        <v>68</v>
      </c>
      <c r="X16" s="42" t="s">
        <v>68</v>
      </c>
      <c r="Y16" s="42" t="s">
        <v>68</v>
      </c>
      <c r="Z16" s="42" t="s">
        <v>68</v>
      </c>
      <c r="AA16" s="42" t="s">
        <v>99</v>
      </c>
      <c r="AB16" s="42" t="s">
        <v>99</v>
      </c>
      <c r="AC16" s="42" t="s">
        <v>99</v>
      </c>
      <c r="AD16" s="42"/>
      <c r="AE16" s="42"/>
      <c r="AF16" s="42"/>
      <c r="AG16" s="41" t="s">
        <v>272</v>
      </c>
      <c r="AH16" s="41"/>
      <c r="AI16" s="41" t="s">
        <v>273</v>
      </c>
    </row>
    <row r="17" spans="1:35" ht="179.25" thickBot="1">
      <c r="A17" s="37">
        <v>6</v>
      </c>
      <c r="B17" s="39">
        <v>1160</v>
      </c>
      <c r="C17" s="39" t="s">
        <v>239</v>
      </c>
      <c r="D17" s="39" t="s">
        <v>239</v>
      </c>
      <c r="E17" s="59" t="s">
        <v>280</v>
      </c>
      <c r="F17" s="59" t="s">
        <v>281</v>
      </c>
      <c r="G17" s="41" t="s">
        <v>242</v>
      </c>
      <c r="H17" s="41" t="s">
        <v>282</v>
      </c>
      <c r="I17" s="42" t="s">
        <v>110</v>
      </c>
      <c r="J17" s="42"/>
      <c r="K17" s="42" t="s">
        <v>117</v>
      </c>
      <c r="L17" s="42" t="s">
        <v>117</v>
      </c>
      <c r="M17" s="41" t="s">
        <v>62</v>
      </c>
      <c r="N17" s="41" t="s">
        <v>283</v>
      </c>
      <c r="O17" s="41" t="s">
        <v>112</v>
      </c>
      <c r="P17" s="41" t="s">
        <v>284</v>
      </c>
      <c r="Q17" s="41" t="s">
        <v>285</v>
      </c>
      <c r="R17" s="41" t="s">
        <v>286</v>
      </c>
      <c r="S17" s="41" t="s">
        <v>287</v>
      </c>
      <c r="T17" s="42"/>
      <c r="U17" s="42" t="s">
        <v>68</v>
      </c>
      <c r="V17" s="42" t="s">
        <v>68</v>
      </c>
      <c r="W17" s="42" t="s">
        <v>68</v>
      </c>
      <c r="X17" s="42" t="s">
        <v>68</v>
      </c>
      <c r="Y17" s="42"/>
      <c r="Z17" s="42"/>
      <c r="AA17" s="42" t="s">
        <v>99</v>
      </c>
      <c r="AB17" s="42" t="s">
        <v>99</v>
      </c>
      <c r="AC17" s="42" t="s">
        <v>99</v>
      </c>
      <c r="AD17" s="42"/>
      <c r="AE17" s="42" t="s">
        <v>74</v>
      </c>
      <c r="AF17" s="42" t="s">
        <v>250</v>
      </c>
      <c r="AG17" s="41" t="s">
        <v>272</v>
      </c>
      <c r="AH17" s="41"/>
      <c r="AI17" s="41"/>
    </row>
    <row r="18" spans="1:35" ht="115.5" thickBot="1">
      <c r="A18" s="37">
        <v>7</v>
      </c>
      <c r="B18" s="39">
        <v>1160</v>
      </c>
      <c r="C18" s="39" t="s">
        <v>239</v>
      </c>
      <c r="D18" s="39" t="s">
        <v>239</v>
      </c>
      <c r="E18" s="59" t="s">
        <v>288</v>
      </c>
      <c r="F18" s="59" t="s">
        <v>289</v>
      </c>
      <c r="G18" s="41" t="s">
        <v>242</v>
      </c>
      <c r="H18" s="41" t="s">
        <v>282</v>
      </c>
      <c r="I18" s="42" t="s">
        <v>110</v>
      </c>
      <c r="J18" s="42"/>
      <c r="K18" s="42" t="s">
        <v>117</v>
      </c>
      <c r="L18" s="42" t="s">
        <v>117</v>
      </c>
      <c r="M18" s="41" t="s">
        <v>62</v>
      </c>
      <c r="N18" s="41" t="s">
        <v>290</v>
      </c>
      <c r="O18" s="41" t="s">
        <v>112</v>
      </c>
      <c r="P18" s="41" t="s">
        <v>291</v>
      </c>
      <c r="Q18" s="41" t="s">
        <v>285</v>
      </c>
      <c r="R18" s="41" t="s">
        <v>292</v>
      </c>
      <c r="S18" s="41" t="s">
        <v>293</v>
      </c>
      <c r="T18" s="42"/>
      <c r="U18" s="42" t="s">
        <v>68</v>
      </c>
      <c r="V18" s="42" t="s">
        <v>68</v>
      </c>
      <c r="W18" s="42" t="s">
        <v>68</v>
      </c>
      <c r="X18" s="42" t="s">
        <v>68</v>
      </c>
      <c r="Y18" s="42"/>
      <c r="Z18" s="42"/>
      <c r="AA18" s="42" t="s">
        <v>99</v>
      </c>
      <c r="AB18" s="42" t="s">
        <v>99</v>
      </c>
      <c r="AC18" s="42" t="s">
        <v>99</v>
      </c>
      <c r="AD18" s="42"/>
      <c r="AE18" s="42" t="s">
        <v>74</v>
      </c>
      <c r="AF18" s="42" t="s">
        <v>250</v>
      </c>
      <c r="AG18" s="41" t="s">
        <v>272</v>
      </c>
      <c r="AH18" s="41" t="s">
        <v>294</v>
      </c>
      <c r="AI18" s="41"/>
    </row>
    <row r="19" spans="1:35" ht="217.5" thickBot="1">
      <c r="A19" s="37">
        <v>8</v>
      </c>
      <c r="B19" s="39">
        <v>1160</v>
      </c>
      <c r="C19" s="39" t="s">
        <v>239</v>
      </c>
      <c r="D19" s="39" t="s">
        <v>239</v>
      </c>
      <c r="E19" s="59" t="s">
        <v>295</v>
      </c>
      <c r="F19" s="59" t="s">
        <v>296</v>
      </c>
      <c r="G19" s="41" t="s">
        <v>242</v>
      </c>
      <c r="H19" s="41" t="s">
        <v>242</v>
      </c>
      <c r="I19" s="42" t="s">
        <v>164</v>
      </c>
      <c r="J19" s="42"/>
      <c r="K19" s="42" t="s">
        <v>117</v>
      </c>
      <c r="L19" s="42" t="s">
        <v>117</v>
      </c>
      <c r="M19" s="41" t="s">
        <v>62</v>
      </c>
      <c r="N19" s="41" t="s">
        <v>297</v>
      </c>
      <c r="O19" s="41" t="s">
        <v>112</v>
      </c>
      <c r="P19" s="41" t="s">
        <v>298</v>
      </c>
      <c r="Q19" s="41" t="s">
        <v>299</v>
      </c>
      <c r="R19" s="41"/>
      <c r="S19" s="41" t="s">
        <v>300</v>
      </c>
      <c r="T19" s="42"/>
      <c r="U19" s="42"/>
      <c r="V19" s="42"/>
      <c r="W19" s="42"/>
      <c r="X19" s="42"/>
      <c r="Y19" s="42"/>
      <c r="Z19" s="42"/>
      <c r="AA19" s="42" t="s">
        <v>70</v>
      </c>
      <c r="AB19" s="42" t="s">
        <v>70</v>
      </c>
      <c r="AC19" s="42" t="s">
        <v>70</v>
      </c>
      <c r="AD19" s="42"/>
      <c r="AE19" s="42"/>
      <c r="AF19" s="42"/>
      <c r="AG19" s="41" t="s">
        <v>301</v>
      </c>
      <c r="AH19" s="41"/>
      <c r="AI19" s="41" t="s">
        <v>302</v>
      </c>
    </row>
    <row r="20" spans="1:35" ht="90" thickBot="1">
      <c r="A20" s="37">
        <v>9</v>
      </c>
      <c r="B20" s="39">
        <v>1160</v>
      </c>
      <c r="C20" s="39" t="s">
        <v>239</v>
      </c>
      <c r="D20" s="39" t="s">
        <v>239</v>
      </c>
      <c r="E20" s="41" t="s">
        <v>303</v>
      </c>
      <c r="F20" s="41" t="s">
        <v>304</v>
      </c>
      <c r="G20" s="41" t="s">
        <v>242</v>
      </c>
      <c r="H20" s="41" t="s">
        <v>305</v>
      </c>
      <c r="I20" s="42" t="s">
        <v>164</v>
      </c>
      <c r="J20" s="42"/>
      <c r="K20" s="42" t="s">
        <v>117</v>
      </c>
      <c r="L20" s="42" t="s">
        <v>117</v>
      </c>
      <c r="M20" s="41" t="s">
        <v>62</v>
      </c>
      <c r="N20" s="41" t="s">
        <v>306</v>
      </c>
      <c r="O20" s="41" t="s">
        <v>112</v>
      </c>
      <c r="P20" s="41" t="s">
        <v>305</v>
      </c>
      <c r="Q20" s="41" t="s">
        <v>307</v>
      </c>
      <c r="R20" s="41"/>
      <c r="S20" s="41" t="s">
        <v>308</v>
      </c>
      <c r="T20" s="42"/>
      <c r="U20" s="42" t="s">
        <v>68</v>
      </c>
      <c r="V20" s="42" t="s">
        <v>68</v>
      </c>
      <c r="W20" s="42" t="s">
        <v>68</v>
      </c>
      <c r="X20" s="42" t="s">
        <v>68</v>
      </c>
      <c r="Y20" s="42" t="s">
        <v>68</v>
      </c>
      <c r="Z20" s="42"/>
      <c r="AA20" s="42" t="s">
        <v>70</v>
      </c>
      <c r="AB20" s="42" t="s">
        <v>99</v>
      </c>
      <c r="AC20" s="42" t="s">
        <v>99</v>
      </c>
      <c r="AD20" s="42"/>
      <c r="AE20" s="42"/>
      <c r="AF20" s="42"/>
      <c r="AG20" s="41" t="s">
        <v>301</v>
      </c>
      <c r="AH20" s="41"/>
      <c r="AI20" s="41"/>
    </row>
    <row r="21" spans="1:35" ht="90" thickBot="1">
      <c r="A21" s="37">
        <v>10</v>
      </c>
      <c r="B21" s="39">
        <v>1160</v>
      </c>
      <c r="C21" s="39" t="s">
        <v>239</v>
      </c>
      <c r="D21" s="39" t="s">
        <v>239</v>
      </c>
      <c r="E21" s="41" t="s">
        <v>309</v>
      </c>
      <c r="F21" s="41" t="s">
        <v>310</v>
      </c>
      <c r="G21" s="41" t="s">
        <v>242</v>
      </c>
      <c r="H21" s="41" t="s">
        <v>305</v>
      </c>
      <c r="I21" s="42" t="s">
        <v>164</v>
      </c>
      <c r="J21" s="42"/>
      <c r="K21" s="42" t="s">
        <v>117</v>
      </c>
      <c r="L21" s="42" t="s">
        <v>117</v>
      </c>
      <c r="M21" s="41" t="s">
        <v>62</v>
      </c>
      <c r="N21" s="41" t="s">
        <v>306</v>
      </c>
      <c r="O21" s="41" t="s">
        <v>112</v>
      </c>
      <c r="P21" s="41" t="s">
        <v>311</v>
      </c>
      <c r="Q21" s="41" t="s">
        <v>312</v>
      </c>
      <c r="R21" s="41"/>
      <c r="S21" s="41" t="s">
        <v>308</v>
      </c>
      <c r="T21" s="42"/>
      <c r="U21" s="42" t="s">
        <v>68</v>
      </c>
      <c r="V21" s="42" t="s">
        <v>68</v>
      </c>
      <c r="W21" s="42" t="s">
        <v>68</v>
      </c>
      <c r="X21" s="42" t="s">
        <v>68</v>
      </c>
      <c r="Y21" s="42" t="s">
        <v>68</v>
      </c>
      <c r="Z21" s="42"/>
      <c r="AA21" s="42" t="s">
        <v>70</v>
      </c>
      <c r="AB21" s="42" t="s">
        <v>99</v>
      </c>
      <c r="AC21" s="42" t="s">
        <v>99</v>
      </c>
      <c r="AD21" s="42"/>
      <c r="AE21" s="42"/>
      <c r="AF21" s="42"/>
      <c r="AG21" s="41" t="s">
        <v>301</v>
      </c>
      <c r="AH21" s="41"/>
      <c r="AI21" s="41"/>
    </row>
    <row r="22" spans="1:35" ht="115.5" thickBot="1">
      <c r="A22" s="37">
        <v>11</v>
      </c>
      <c r="B22" s="39">
        <v>1160</v>
      </c>
      <c r="C22" s="39" t="s">
        <v>239</v>
      </c>
      <c r="D22" s="39" t="s">
        <v>239</v>
      </c>
      <c r="E22" s="41" t="s">
        <v>313</v>
      </c>
      <c r="F22" s="41" t="s">
        <v>314</v>
      </c>
      <c r="G22" s="41" t="s">
        <v>242</v>
      </c>
      <c r="H22" s="41" t="s">
        <v>305</v>
      </c>
      <c r="I22" s="42" t="s">
        <v>164</v>
      </c>
      <c r="J22" s="42"/>
      <c r="K22" s="42" t="s">
        <v>117</v>
      </c>
      <c r="L22" s="42" t="s">
        <v>117</v>
      </c>
      <c r="M22" s="41" t="s">
        <v>62</v>
      </c>
      <c r="N22" s="41" t="s">
        <v>256</v>
      </c>
      <c r="O22" s="41" t="s">
        <v>112</v>
      </c>
      <c r="P22" s="41" t="s">
        <v>315</v>
      </c>
      <c r="Q22" s="41" t="s">
        <v>258</v>
      </c>
      <c r="R22" s="41"/>
      <c r="S22" s="41" t="s">
        <v>316</v>
      </c>
      <c r="T22" s="42" t="s">
        <v>68</v>
      </c>
      <c r="U22" s="42" t="s">
        <v>68</v>
      </c>
      <c r="V22" s="42" t="s">
        <v>68</v>
      </c>
      <c r="W22" s="42" t="s">
        <v>68</v>
      </c>
      <c r="X22" s="42" t="s">
        <v>68</v>
      </c>
      <c r="Y22" s="42" t="s">
        <v>68</v>
      </c>
      <c r="Z22" s="42"/>
      <c r="AA22" s="42" t="s">
        <v>82</v>
      </c>
      <c r="AB22" s="42" t="s">
        <v>82</v>
      </c>
      <c r="AC22" s="42" t="s">
        <v>82</v>
      </c>
      <c r="AD22" s="42"/>
      <c r="AE22" s="42"/>
      <c r="AF22" s="42"/>
      <c r="AG22" s="41" t="s">
        <v>301</v>
      </c>
      <c r="AH22" s="41"/>
      <c r="AI22" s="41"/>
    </row>
    <row r="23" spans="1:35" ht="102.75" thickBot="1">
      <c r="A23" s="37">
        <v>12</v>
      </c>
      <c r="B23" s="39">
        <v>1160</v>
      </c>
      <c r="C23" s="39" t="s">
        <v>239</v>
      </c>
      <c r="D23" s="39" t="s">
        <v>239</v>
      </c>
      <c r="E23" s="41" t="s">
        <v>317</v>
      </c>
      <c r="F23" s="41" t="s">
        <v>318</v>
      </c>
      <c r="G23" s="41" t="s">
        <v>242</v>
      </c>
      <c r="H23" s="41" t="s">
        <v>319</v>
      </c>
      <c r="I23" s="42" t="s">
        <v>164</v>
      </c>
      <c r="J23" s="42"/>
      <c r="K23" s="42" t="s">
        <v>117</v>
      </c>
      <c r="L23" s="42" t="s">
        <v>117</v>
      </c>
      <c r="M23" s="41" t="s">
        <v>62</v>
      </c>
      <c r="N23" s="41" t="s">
        <v>256</v>
      </c>
      <c r="O23" s="41" t="s">
        <v>112</v>
      </c>
      <c r="P23" s="41" t="s">
        <v>320</v>
      </c>
      <c r="Q23" s="41" t="s">
        <v>321</v>
      </c>
      <c r="R23" s="41"/>
      <c r="S23" s="41" t="s">
        <v>322</v>
      </c>
      <c r="T23" s="42"/>
      <c r="U23" s="42" t="s">
        <v>68</v>
      </c>
      <c r="V23" s="42" t="s">
        <v>68</v>
      </c>
      <c r="W23" s="42" t="s">
        <v>68</v>
      </c>
      <c r="X23" s="42" t="s">
        <v>68</v>
      </c>
      <c r="Y23" s="42" t="s">
        <v>68</v>
      </c>
      <c r="Z23" s="42" t="s">
        <v>68</v>
      </c>
      <c r="AA23" s="42" t="s">
        <v>99</v>
      </c>
      <c r="AB23" s="42" t="s">
        <v>99</v>
      </c>
      <c r="AC23" s="42" t="s">
        <v>99</v>
      </c>
      <c r="AD23" s="42"/>
      <c r="AE23" s="42"/>
      <c r="AF23" s="42"/>
      <c r="AG23" s="41" t="s">
        <v>323</v>
      </c>
      <c r="AH23" s="41"/>
      <c r="AI23" s="41"/>
    </row>
    <row r="24" spans="1:35" ht="192" thickBot="1">
      <c r="A24" s="37">
        <v>13</v>
      </c>
      <c r="B24" s="39">
        <v>1160</v>
      </c>
      <c r="C24" s="39" t="s">
        <v>239</v>
      </c>
      <c r="D24" s="39" t="s">
        <v>239</v>
      </c>
      <c r="E24" s="41" t="s">
        <v>324</v>
      </c>
      <c r="F24" s="41" t="s">
        <v>325</v>
      </c>
      <c r="G24" s="41" t="s">
        <v>242</v>
      </c>
      <c r="H24" s="41" t="s">
        <v>242</v>
      </c>
      <c r="I24" s="42" t="s">
        <v>164</v>
      </c>
      <c r="J24" s="42"/>
      <c r="K24" s="42" t="s">
        <v>117</v>
      </c>
      <c r="L24" s="42" t="s">
        <v>117</v>
      </c>
      <c r="M24" s="41" t="s">
        <v>62</v>
      </c>
      <c r="N24" s="41" t="s">
        <v>256</v>
      </c>
      <c r="O24" s="41" t="s">
        <v>112</v>
      </c>
      <c r="P24" s="41" t="s">
        <v>326</v>
      </c>
      <c r="Q24" s="41" t="s">
        <v>327</v>
      </c>
      <c r="R24" s="41"/>
      <c r="S24" s="41" t="s">
        <v>328</v>
      </c>
      <c r="T24" s="42" t="s">
        <v>68</v>
      </c>
      <c r="U24" s="42" t="s">
        <v>68</v>
      </c>
      <c r="V24" s="42" t="s">
        <v>68</v>
      </c>
      <c r="W24" s="42" t="s">
        <v>68</v>
      </c>
      <c r="X24" s="42" t="s">
        <v>68</v>
      </c>
      <c r="Y24" s="42" t="s">
        <v>68</v>
      </c>
      <c r="Z24" s="42"/>
      <c r="AA24" s="42" t="s">
        <v>70</v>
      </c>
      <c r="AB24" s="42" t="s">
        <v>70</v>
      </c>
      <c r="AC24" s="42" t="s">
        <v>70</v>
      </c>
      <c r="AD24" s="42"/>
      <c r="AE24" s="42"/>
      <c r="AF24" s="42"/>
      <c r="AG24" s="41" t="s">
        <v>301</v>
      </c>
      <c r="AH24" s="41"/>
      <c r="AI24" s="41"/>
    </row>
    <row r="25" spans="1:35" ht="192" thickBot="1">
      <c r="A25" s="37">
        <v>15</v>
      </c>
      <c r="B25" s="39">
        <v>1160</v>
      </c>
      <c r="C25" s="39" t="s">
        <v>239</v>
      </c>
      <c r="D25" s="39" t="s">
        <v>239</v>
      </c>
      <c r="E25" s="60" t="s">
        <v>329</v>
      </c>
      <c r="F25" s="41" t="s">
        <v>330</v>
      </c>
      <c r="G25" s="41" t="s">
        <v>242</v>
      </c>
      <c r="H25" s="41" t="s">
        <v>242</v>
      </c>
      <c r="I25" s="41"/>
      <c r="J25" s="42" t="s">
        <v>331</v>
      </c>
      <c r="K25" s="42" t="s">
        <v>117</v>
      </c>
      <c r="L25" s="42" t="s">
        <v>117</v>
      </c>
      <c r="M25" s="41" t="s">
        <v>332</v>
      </c>
      <c r="N25" s="41" t="s">
        <v>333</v>
      </c>
      <c r="O25" s="41" t="s">
        <v>112</v>
      </c>
      <c r="P25" s="41" t="s">
        <v>334</v>
      </c>
      <c r="Q25" s="41" t="s">
        <v>335</v>
      </c>
      <c r="R25" s="41" t="s">
        <v>336</v>
      </c>
      <c r="S25" s="43"/>
      <c r="T25" s="42"/>
      <c r="U25" s="42" t="s">
        <v>68</v>
      </c>
      <c r="V25" s="42" t="s">
        <v>68</v>
      </c>
      <c r="W25" s="42" t="s">
        <v>68</v>
      </c>
      <c r="X25" s="42" t="s">
        <v>68</v>
      </c>
      <c r="Y25" s="42" t="s">
        <v>68</v>
      </c>
      <c r="Z25" s="42"/>
      <c r="AA25" s="42" t="s">
        <v>82</v>
      </c>
      <c r="AB25" s="42" t="s">
        <v>82</v>
      </c>
      <c r="AC25" s="42" t="s">
        <v>82</v>
      </c>
      <c r="AD25" s="42"/>
      <c r="AE25" s="42"/>
      <c r="AF25" s="42"/>
      <c r="AG25" s="41" t="s">
        <v>74</v>
      </c>
      <c r="AH25" s="61"/>
      <c r="AI25" s="62" t="s">
        <v>337</v>
      </c>
    </row>
    <row r="26" spans="1:35" ht="141.75" thickBot="1">
      <c r="A26" s="37">
        <v>16</v>
      </c>
      <c r="B26" s="39">
        <v>1160</v>
      </c>
      <c r="C26" s="39" t="s">
        <v>239</v>
      </c>
      <c r="D26" s="39" t="s">
        <v>239</v>
      </c>
      <c r="E26" s="60" t="s">
        <v>338</v>
      </c>
      <c r="F26" s="41" t="s">
        <v>339</v>
      </c>
      <c r="G26" s="41" t="s">
        <v>242</v>
      </c>
      <c r="H26" s="41" t="s">
        <v>242</v>
      </c>
      <c r="I26" s="41"/>
      <c r="J26" s="42" t="s">
        <v>331</v>
      </c>
      <c r="K26" s="42" t="s">
        <v>117</v>
      </c>
      <c r="L26" s="42" t="s">
        <v>117</v>
      </c>
      <c r="M26" s="41" t="s">
        <v>332</v>
      </c>
      <c r="N26" s="41" t="s">
        <v>333</v>
      </c>
      <c r="O26" s="41" t="s">
        <v>112</v>
      </c>
      <c r="P26" s="41" t="s">
        <v>340</v>
      </c>
      <c r="Q26" s="41" t="s">
        <v>335</v>
      </c>
      <c r="R26" s="41" t="s">
        <v>336</v>
      </c>
      <c r="S26" s="43"/>
      <c r="T26" s="42"/>
      <c r="U26" s="42" t="s">
        <v>68</v>
      </c>
      <c r="V26" s="42" t="s">
        <v>68</v>
      </c>
      <c r="W26" s="42" t="s">
        <v>68</v>
      </c>
      <c r="X26" s="42" t="s">
        <v>68</v>
      </c>
      <c r="Y26" s="42" t="s">
        <v>68</v>
      </c>
      <c r="Z26" s="42"/>
      <c r="AA26" s="42" t="s">
        <v>82</v>
      </c>
      <c r="AB26" s="42" t="s">
        <v>82</v>
      </c>
      <c r="AC26" s="42" t="s">
        <v>82</v>
      </c>
      <c r="AD26" s="42"/>
      <c r="AE26" s="42"/>
      <c r="AF26" s="42"/>
      <c r="AG26" s="41" t="s">
        <v>74</v>
      </c>
      <c r="AH26" s="61"/>
      <c r="AI26" s="62" t="s">
        <v>341</v>
      </c>
    </row>
    <row r="27" spans="1:35" ht="166.5" thickBot="1">
      <c r="A27" s="37">
        <v>17</v>
      </c>
      <c r="B27" s="39">
        <v>1160</v>
      </c>
      <c r="C27" s="39" t="s">
        <v>239</v>
      </c>
      <c r="D27" s="39" t="s">
        <v>239</v>
      </c>
      <c r="E27" s="60" t="s">
        <v>342</v>
      </c>
      <c r="F27" s="41" t="s">
        <v>343</v>
      </c>
      <c r="G27" s="41" t="s">
        <v>242</v>
      </c>
      <c r="H27" s="41" t="s">
        <v>242</v>
      </c>
      <c r="I27" s="41"/>
      <c r="J27" s="42" t="s">
        <v>331</v>
      </c>
      <c r="K27" s="42" t="s">
        <v>117</v>
      </c>
      <c r="L27" s="42" t="s">
        <v>117</v>
      </c>
      <c r="M27" s="41" t="s">
        <v>332</v>
      </c>
      <c r="N27" s="41" t="s">
        <v>333</v>
      </c>
      <c r="O27" s="41" t="s">
        <v>112</v>
      </c>
      <c r="P27" s="41" t="s">
        <v>340</v>
      </c>
      <c r="Q27" s="41" t="s">
        <v>335</v>
      </c>
      <c r="R27" s="41" t="s">
        <v>336</v>
      </c>
      <c r="S27" s="43"/>
      <c r="T27" s="42"/>
      <c r="U27" s="42" t="s">
        <v>68</v>
      </c>
      <c r="V27" s="42" t="s">
        <v>68</v>
      </c>
      <c r="W27" s="42" t="s">
        <v>68</v>
      </c>
      <c r="X27" s="42" t="s">
        <v>68</v>
      </c>
      <c r="Y27" s="42" t="s">
        <v>68</v>
      </c>
      <c r="Z27" s="42"/>
      <c r="AA27" s="42" t="s">
        <v>82</v>
      </c>
      <c r="AB27" s="42" t="s">
        <v>82</v>
      </c>
      <c r="AC27" s="42" t="s">
        <v>82</v>
      </c>
      <c r="AD27" s="42"/>
      <c r="AE27" s="42"/>
      <c r="AF27" s="42"/>
      <c r="AG27" s="41" t="s">
        <v>74</v>
      </c>
      <c r="AH27" s="40"/>
      <c r="AI27" s="63" t="s">
        <v>344</v>
      </c>
    </row>
    <row r="28" spans="1:35" ht="166.5" thickBot="1">
      <c r="A28" s="37">
        <v>18</v>
      </c>
      <c r="B28" s="39">
        <v>1160</v>
      </c>
      <c r="C28" s="39" t="s">
        <v>239</v>
      </c>
      <c r="D28" s="39" t="s">
        <v>239</v>
      </c>
      <c r="E28" s="60" t="s">
        <v>345</v>
      </c>
      <c r="F28" s="41" t="s">
        <v>346</v>
      </c>
      <c r="G28" s="41" t="s">
        <v>242</v>
      </c>
      <c r="H28" s="41" t="s">
        <v>242</v>
      </c>
      <c r="I28" s="41"/>
      <c r="J28" s="42" t="s">
        <v>331</v>
      </c>
      <c r="K28" s="42" t="s">
        <v>117</v>
      </c>
      <c r="L28" s="42" t="s">
        <v>117</v>
      </c>
      <c r="M28" s="41" t="s">
        <v>332</v>
      </c>
      <c r="N28" s="41" t="s">
        <v>333</v>
      </c>
      <c r="O28" s="41" t="s">
        <v>112</v>
      </c>
      <c r="P28" s="41" t="s">
        <v>340</v>
      </c>
      <c r="Q28" s="41" t="s">
        <v>335</v>
      </c>
      <c r="R28" s="41" t="s">
        <v>336</v>
      </c>
      <c r="S28" s="43"/>
      <c r="T28" s="42"/>
      <c r="U28" s="42" t="s">
        <v>68</v>
      </c>
      <c r="V28" s="42" t="s">
        <v>68</v>
      </c>
      <c r="W28" s="42" t="s">
        <v>68</v>
      </c>
      <c r="X28" s="42" t="s">
        <v>68</v>
      </c>
      <c r="Y28" s="42" t="s">
        <v>68</v>
      </c>
      <c r="Z28" s="42"/>
      <c r="AA28" s="42" t="s">
        <v>82</v>
      </c>
      <c r="AB28" s="42" t="s">
        <v>82</v>
      </c>
      <c r="AC28" s="42" t="s">
        <v>82</v>
      </c>
      <c r="AD28" s="42"/>
      <c r="AE28" s="42"/>
      <c r="AF28" s="42"/>
      <c r="AG28" s="41" t="s">
        <v>74</v>
      </c>
      <c r="AH28" s="41"/>
      <c r="AI28" s="41" t="s">
        <v>347</v>
      </c>
    </row>
    <row r="29" spans="1:35" ht="243" thickBot="1">
      <c r="A29" s="37">
        <v>19</v>
      </c>
      <c r="B29" s="39">
        <v>1160</v>
      </c>
      <c r="C29" s="39" t="s">
        <v>239</v>
      </c>
      <c r="D29" s="39" t="s">
        <v>239</v>
      </c>
      <c r="E29" s="60" t="s">
        <v>348</v>
      </c>
      <c r="F29" s="41" t="s">
        <v>349</v>
      </c>
      <c r="G29" s="41" t="s">
        <v>242</v>
      </c>
      <c r="H29" s="41" t="s">
        <v>242</v>
      </c>
      <c r="I29" s="41"/>
      <c r="J29" s="42" t="s">
        <v>331</v>
      </c>
      <c r="K29" s="42" t="s">
        <v>117</v>
      </c>
      <c r="L29" s="42" t="s">
        <v>117</v>
      </c>
      <c r="M29" s="41" t="s">
        <v>332</v>
      </c>
      <c r="N29" s="41" t="s">
        <v>333</v>
      </c>
      <c r="O29" s="41" t="s">
        <v>112</v>
      </c>
      <c r="P29" s="41" t="s">
        <v>340</v>
      </c>
      <c r="Q29" s="41" t="s">
        <v>335</v>
      </c>
      <c r="R29" s="41" t="s">
        <v>336</v>
      </c>
      <c r="S29" s="43"/>
      <c r="T29" s="42"/>
      <c r="U29" s="42" t="s">
        <v>68</v>
      </c>
      <c r="V29" s="42" t="s">
        <v>68</v>
      </c>
      <c r="W29" s="42" t="s">
        <v>68</v>
      </c>
      <c r="X29" s="42" t="s">
        <v>68</v>
      </c>
      <c r="Y29" s="42" t="s">
        <v>68</v>
      </c>
      <c r="Z29" s="42"/>
      <c r="AA29" s="42" t="s">
        <v>82</v>
      </c>
      <c r="AB29" s="42" t="s">
        <v>82</v>
      </c>
      <c r="AC29" s="42" t="s">
        <v>82</v>
      </c>
      <c r="AD29" s="42"/>
      <c r="AE29" s="42"/>
      <c r="AF29" s="42"/>
      <c r="AG29" s="41" t="s">
        <v>74</v>
      </c>
      <c r="AH29" s="41"/>
      <c r="AI29" s="41" t="s">
        <v>350</v>
      </c>
    </row>
    <row r="30" spans="1:35" ht="179.25" thickBot="1">
      <c r="A30" s="37">
        <v>20</v>
      </c>
      <c r="B30" s="39">
        <v>1160</v>
      </c>
      <c r="C30" s="39" t="s">
        <v>239</v>
      </c>
      <c r="D30" s="39" t="s">
        <v>239</v>
      </c>
      <c r="E30" s="60" t="s">
        <v>351</v>
      </c>
      <c r="F30" s="41" t="s">
        <v>352</v>
      </c>
      <c r="G30" s="41" t="s">
        <v>242</v>
      </c>
      <c r="H30" s="41" t="s">
        <v>242</v>
      </c>
      <c r="I30" s="40"/>
      <c r="J30" s="40"/>
      <c r="K30" s="40" t="s">
        <v>117</v>
      </c>
      <c r="L30" s="60" t="s">
        <v>117</v>
      </c>
      <c r="M30" s="40"/>
      <c r="N30" s="40"/>
      <c r="O30" s="41"/>
      <c r="P30" s="41"/>
      <c r="Q30" s="41"/>
      <c r="R30" s="41"/>
      <c r="S30" s="43"/>
      <c r="T30" s="42"/>
      <c r="U30" s="42"/>
      <c r="V30" s="42"/>
      <c r="W30" s="42"/>
      <c r="X30" s="42"/>
      <c r="Y30" s="42"/>
      <c r="Z30" s="42"/>
      <c r="AA30" s="42"/>
      <c r="AB30" s="42"/>
      <c r="AC30" s="42"/>
      <c r="AD30" s="42"/>
      <c r="AE30" s="42"/>
      <c r="AF30" s="42"/>
      <c r="AG30" s="41"/>
      <c r="AH30" s="41"/>
      <c r="AI30" s="41"/>
    </row>
    <row r="31" spans="1:35" ht="179.25" thickBot="1">
      <c r="A31" s="37">
        <v>21</v>
      </c>
      <c r="B31" s="39">
        <v>1160</v>
      </c>
      <c r="C31" s="39" t="s">
        <v>239</v>
      </c>
      <c r="D31" s="39" t="s">
        <v>239</v>
      </c>
      <c r="E31" s="60" t="s">
        <v>353</v>
      </c>
      <c r="F31" s="41" t="s">
        <v>354</v>
      </c>
      <c r="G31" s="41" t="s">
        <v>242</v>
      </c>
      <c r="H31" s="41" t="s">
        <v>242</v>
      </c>
      <c r="I31" s="41"/>
      <c r="J31" s="42" t="s">
        <v>331</v>
      </c>
      <c r="K31" s="42" t="s">
        <v>117</v>
      </c>
      <c r="L31" s="42" t="s">
        <v>117</v>
      </c>
      <c r="M31" s="41" t="s">
        <v>332</v>
      </c>
      <c r="N31" s="41" t="s">
        <v>333</v>
      </c>
      <c r="O31" s="41" t="s">
        <v>112</v>
      </c>
      <c r="P31" s="41" t="s">
        <v>340</v>
      </c>
      <c r="Q31" s="41" t="s">
        <v>335</v>
      </c>
      <c r="R31" s="41" t="s">
        <v>336</v>
      </c>
      <c r="S31" s="43"/>
      <c r="T31" s="42"/>
      <c r="U31" s="42" t="s">
        <v>68</v>
      </c>
      <c r="V31" s="42" t="s">
        <v>68</v>
      </c>
      <c r="W31" s="42" t="s">
        <v>68</v>
      </c>
      <c r="X31" s="42" t="s">
        <v>68</v>
      </c>
      <c r="Y31" s="42" t="s">
        <v>68</v>
      </c>
      <c r="Z31" s="42"/>
      <c r="AA31" s="42" t="s">
        <v>82</v>
      </c>
      <c r="AB31" s="42" t="s">
        <v>82</v>
      </c>
      <c r="AC31" s="42" t="s">
        <v>82</v>
      </c>
      <c r="AD31" s="42"/>
      <c r="AE31" s="42"/>
      <c r="AF31" s="42"/>
      <c r="AG31" s="41" t="s">
        <v>74</v>
      </c>
      <c r="AH31" s="41"/>
      <c r="AI31" s="41" t="s">
        <v>355</v>
      </c>
    </row>
    <row r="32" spans="1:35" ht="64.5" thickBot="1">
      <c r="A32" s="37">
        <v>22</v>
      </c>
      <c r="B32" s="39">
        <v>1160</v>
      </c>
      <c r="C32" s="39" t="s">
        <v>239</v>
      </c>
      <c r="D32" s="39" t="s">
        <v>239</v>
      </c>
      <c r="E32" s="60" t="s">
        <v>356</v>
      </c>
      <c r="F32" s="41" t="s">
        <v>357</v>
      </c>
      <c r="G32" s="41" t="s">
        <v>242</v>
      </c>
      <c r="H32" s="41" t="s">
        <v>242</v>
      </c>
      <c r="I32" s="41"/>
      <c r="J32" s="42"/>
      <c r="K32" s="42" t="s">
        <v>117</v>
      </c>
      <c r="L32" s="42" t="s">
        <v>117</v>
      </c>
      <c r="M32" s="41" t="s">
        <v>332</v>
      </c>
      <c r="N32" s="41" t="s">
        <v>333</v>
      </c>
      <c r="O32" s="41" t="s">
        <v>112</v>
      </c>
      <c r="P32" s="41" t="s">
        <v>358</v>
      </c>
      <c r="Q32" s="41" t="s">
        <v>307</v>
      </c>
      <c r="R32" s="41" t="s">
        <v>336</v>
      </c>
      <c r="S32" s="43"/>
      <c r="T32" s="42"/>
      <c r="U32" s="42" t="s">
        <v>68</v>
      </c>
      <c r="V32" s="42" t="s">
        <v>68</v>
      </c>
      <c r="W32" s="42" t="s">
        <v>68</v>
      </c>
      <c r="X32" s="42" t="s">
        <v>68</v>
      </c>
      <c r="Y32" s="42" t="s">
        <v>68</v>
      </c>
      <c r="Z32" s="42"/>
      <c r="AA32" s="42" t="s">
        <v>82</v>
      </c>
      <c r="AB32" s="42" t="s">
        <v>82</v>
      </c>
      <c r="AC32" s="42" t="s">
        <v>82</v>
      </c>
      <c r="AD32" s="42"/>
      <c r="AE32" s="42"/>
      <c r="AF32" s="42"/>
      <c r="AG32" s="41"/>
      <c r="AH32" s="41"/>
      <c r="AI32" s="41"/>
    </row>
    <row r="33" spans="1:35" ht="141" thickBot="1">
      <c r="A33" s="37">
        <v>23</v>
      </c>
      <c r="B33" s="39">
        <v>1160</v>
      </c>
      <c r="C33" s="39" t="s">
        <v>239</v>
      </c>
      <c r="D33" s="39" t="s">
        <v>239</v>
      </c>
      <c r="E33" s="41" t="s">
        <v>359</v>
      </c>
      <c r="F33" s="41" t="s">
        <v>360</v>
      </c>
      <c r="G33" s="41" t="s">
        <v>242</v>
      </c>
      <c r="H33" s="41" t="s">
        <v>242</v>
      </c>
      <c r="I33" s="41"/>
      <c r="J33" s="42" t="s">
        <v>331</v>
      </c>
      <c r="K33" s="42" t="s">
        <v>117</v>
      </c>
      <c r="L33" s="42" t="s">
        <v>117</v>
      </c>
      <c r="M33" s="41" t="s">
        <v>332</v>
      </c>
      <c r="N33" s="41" t="s">
        <v>333</v>
      </c>
      <c r="O33" s="41" t="s">
        <v>112</v>
      </c>
      <c r="P33" s="41" t="s">
        <v>340</v>
      </c>
      <c r="Q33" s="41" t="s">
        <v>335</v>
      </c>
      <c r="R33" s="41" t="s">
        <v>336</v>
      </c>
      <c r="S33" s="43"/>
      <c r="T33" s="42"/>
      <c r="U33" s="42" t="s">
        <v>68</v>
      </c>
      <c r="V33" s="42" t="s">
        <v>68</v>
      </c>
      <c r="W33" s="42" t="s">
        <v>68</v>
      </c>
      <c r="X33" s="42" t="s">
        <v>68</v>
      </c>
      <c r="Y33" s="42" t="s">
        <v>68</v>
      </c>
      <c r="Z33" s="42"/>
      <c r="AA33" s="42" t="s">
        <v>82</v>
      </c>
      <c r="AB33" s="42" t="s">
        <v>82</v>
      </c>
      <c r="AC33" s="42" t="s">
        <v>82</v>
      </c>
      <c r="AD33" s="42"/>
      <c r="AE33" s="42"/>
      <c r="AF33" s="42"/>
      <c r="AG33" s="41" t="s">
        <v>74</v>
      </c>
      <c r="AH33" s="41"/>
      <c r="AI33" s="41" t="s">
        <v>361</v>
      </c>
    </row>
    <row r="34" spans="1:35" ht="294" thickBot="1">
      <c r="A34" s="37">
        <v>24</v>
      </c>
      <c r="B34" s="39">
        <v>1160</v>
      </c>
      <c r="C34" s="39" t="s">
        <v>239</v>
      </c>
      <c r="D34" s="39" t="s">
        <v>239</v>
      </c>
      <c r="E34" s="41" t="s">
        <v>362</v>
      </c>
      <c r="F34" s="41" t="s">
        <v>363</v>
      </c>
      <c r="G34" s="41" t="s">
        <v>242</v>
      </c>
      <c r="H34" s="41" t="s">
        <v>242</v>
      </c>
      <c r="I34" s="41"/>
      <c r="J34" s="42" t="s">
        <v>331</v>
      </c>
      <c r="K34" s="42" t="s">
        <v>117</v>
      </c>
      <c r="L34" s="42" t="s">
        <v>117</v>
      </c>
      <c r="M34" s="41" t="s">
        <v>332</v>
      </c>
      <c r="N34" s="41" t="s">
        <v>333</v>
      </c>
      <c r="O34" s="41" t="s">
        <v>112</v>
      </c>
      <c r="P34" s="41" t="s">
        <v>340</v>
      </c>
      <c r="Q34" s="41" t="s">
        <v>335</v>
      </c>
      <c r="R34" s="41" t="s">
        <v>336</v>
      </c>
      <c r="S34" s="43"/>
      <c r="T34" s="42"/>
      <c r="U34" s="42" t="s">
        <v>68</v>
      </c>
      <c r="V34" s="42" t="s">
        <v>68</v>
      </c>
      <c r="W34" s="42" t="s">
        <v>68</v>
      </c>
      <c r="X34" s="42" t="s">
        <v>68</v>
      </c>
      <c r="Y34" s="42" t="s">
        <v>68</v>
      </c>
      <c r="Z34" s="42"/>
      <c r="AA34" s="42" t="s">
        <v>82</v>
      </c>
      <c r="AB34" s="42" t="s">
        <v>82</v>
      </c>
      <c r="AC34" s="42" t="s">
        <v>82</v>
      </c>
      <c r="AD34" s="42"/>
      <c r="AE34" s="42"/>
      <c r="AF34" s="42"/>
      <c r="AG34" s="41" t="s">
        <v>323</v>
      </c>
      <c r="AH34" s="41"/>
      <c r="AI34" s="41" t="s">
        <v>364</v>
      </c>
    </row>
    <row r="35" spans="1:35" ht="77.25" thickBot="1">
      <c r="A35" s="37">
        <v>25</v>
      </c>
      <c r="B35" s="39">
        <v>1160</v>
      </c>
      <c r="C35" s="39" t="s">
        <v>239</v>
      </c>
      <c r="D35" s="39" t="s">
        <v>239</v>
      </c>
      <c r="E35" s="41" t="s">
        <v>365</v>
      </c>
      <c r="F35" s="41" t="s">
        <v>366</v>
      </c>
      <c r="G35" s="41" t="s">
        <v>242</v>
      </c>
      <c r="H35" s="41" t="s">
        <v>242</v>
      </c>
      <c r="I35" s="41"/>
      <c r="J35" s="42" t="s">
        <v>331</v>
      </c>
      <c r="K35" s="42" t="s">
        <v>117</v>
      </c>
      <c r="L35" s="42" t="s">
        <v>117</v>
      </c>
      <c r="M35" s="41" t="s">
        <v>332</v>
      </c>
      <c r="N35" s="41" t="s">
        <v>333</v>
      </c>
      <c r="O35" s="41" t="s">
        <v>112</v>
      </c>
      <c r="P35" s="41" t="s">
        <v>340</v>
      </c>
      <c r="Q35" s="41" t="s">
        <v>335</v>
      </c>
      <c r="R35" s="41" t="s">
        <v>336</v>
      </c>
      <c r="S35" s="43"/>
      <c r="T35" s="42"/>
      <c r="U35" s="42" t="s">
        <v>68</v>
      </c>
      <c r="V35" s="42" t="s">
        <v>68</v>
      </c>
      <c r="W35" s="42" t="s">
        <v>68</v>
      </c>
      <c r="X35" s="42" t="s">
        <v>68</v>
      </c>
      <c r="Y35" s="42" t="s">
        <v>68</v>
      </c>
      <c r="Z35" s="42"/>
      <c r="AA35" s="42" t="s">
        <v>82</v>
      </c>
      <c r="AB35" s="42" t="s">
        <v>82</v>
      </c>
      <c r="AC35" s="42" t="s">
        <v>82</v>
      </c>
      <c r="AD35" s="42"/>
      <c r="AE35" s="42"/>
      <c r="AF35" s="42"/>
      <c r="AG35" s="41" t="s">
        <v>367</v>
      </c>
      <c r="AH35" s="41"/>
      <c r="AI35" s="41" t="s">
        <v>368</v>
      </c>
    </row>
    <row r="36" spans="1:35" ht="179.25" thickBot="1">
      <c r="A36" s="37">
        <v>26</v>
      </c>
      <c r="B36" s="39">
        <v>1160</v>
      </c>
      <c r="C36" s="39" t="s">
        <v>239</v>
      </c>
      <c r="D36" s="39" t="s">
        <v>239</v>
      </c>
      <c r="E36" s="41" t="s">
        <v>369</v>
      </c>
      <c r="F36" s="41" t="s">
        <v>370</v>
      </c>
      <c r="G36" s="41" t="s">
        <v>242</v>
      </c>
      <c r="H36" s="41" t="s">
        <v>242</v>
      </c>
      <c r="I36" s="41"/>
      <c r="J36" s="41"/>
      <c r="K36" s="42" t="s">
        <v>371</v>
      </c>
      <c r="L36" s="42" t="s">
        <v>117</v>
      </c>
      <c r="M36" s="41" t="s">
        <v>332</v>
      </c>
      <c r="N36" s="41" t="s">
        <v>333</v>
      </c>
      <c r="O36" s="41" t="s">
        <v>112</v>
      </c>
      <c r="P36" s="41" t="s">
        <v>340</v>
      </c>
      <c r="Q36" s="41" t="s">
        <v>335</v>
      </c>
      <c r="R36" s="41" t="s">
        <v>336</v>
      </c>
      <c r="S36" s="43"/>
      <c r="T36" s="42"/>
      <c r="U36" s="42" t="s">
        <v>68</v>
      </c>
      <c r="V36" s="42" t="s">
        <v>68</v>
      </c>
      <c r="W36" s="42" t="s">
        <v>68</v>
      </c>
      <c r="X36" s="42" t="s">
        <v>68</v>
      </c>
      <c r="Y36" s="42" t="s">
        <v>68</v>
      </c>
      <c r="Z36" s="42"/>
      <c r="AA36" s="42" t="s">
        <v>82</v>
      </c>
      <c r="AB36" s="42" t="s">
        <v>82</v>
      </c>
      <c r="AC36" s="42" t="s">
        <v>82</v>
      </c>
      <c r="AD36" s="42"/>
      <c r="AE36" s="42"/>
      <c r="AF36" s="42"/>
      <c r="AG36" s="41" t="s">
        <v>367</v>
      </c>
      <c r="AH36" s="41"/>
      <c r="AI36" s="41" t="s">
        <v>372</v>
      </c>
    </row>
    <row r="37" spans="1:35" ht="115.5" thickBot="1">
      <c r="A37" s="37">
        <v>27</v>
      </c>
      <c r="B37" s="39">
        <v>1160</v>
      </c>
      <c r="C37" s="39" t="s">
        <v>239</v>
      </c>
      <c r="D37" s="39" t="s">
        <v>239</v>
      </c>
      <c r="E37" s="41" t="s">
        <v>373</v>
      </c>
      <c r="F37" s="41" t="s">
        <v>374</v>
      </c>
      <c r="G37" s="41" t="s">
        <v>242</v>
      </c>
      <c r="H37" s="41" t="s">
        <v>242</v>
      </c>
      <c r="I37" s="41" t="s">
        <v>164</v>
      </c>
      <c r="J37" s="41"/>
      <c r="K37" s="41" t="s">
        <v>117</v>
      </c>
      <c r="L37" s="41" t="s">
        <v>117</v>
      </c>
      <c r="M37" s="41" t="s">
        <v>375</v>
      </c>
      <c r="N37" s="41"/>
      <c r="O37" s="41" t="s">
        <v>112</v>
      </c>
      <c r="P37" s="41" t="s">
        <v>340</v>
      </c>
      <c r="Q37" s="41" t="s">
        <v>335</v>
      </c>
      <c r="R37" s="41"/>
      <c r="S37" s="41" t="s">
        <v>359</v>
      </c>
      <c r="T37" s="42"/>
      <c r="U37" s="42" t="s">
        <v>68</v>
      </c>
      <c r="V37" s="42" t="s">
        <v>68</v>
      </c>
      <c r="W37" s="42" t="s">
        <v>68</v>
      </c>
      <c r="X37" s="42" t="s">
        <v>68</v>
      </c>
      <c r="Y37" s="42" t="s">
        <v>68</v>
      </c>
      <c r="Z37" s="42"/>
      <c r="AA37" s="42" t="s">
        <v>70</v>
      </c>
      <c r="AB37" s="42" t="s">
        <v>69</v>
      </c>
      <c r="AC37" s="42" t="s">
        <v>82</v>
      </c>
      <c r="AD37" s="42"/>
      <c r="AE37" s="42"/>
      <c r="AF37" s="42"/>
      <c r="AG37" s="41" t="s">
        <v>74</v>
      </c>
      <c r="AH37" s="41"/>
      <c r="AI37" s="41"/>
    </row>
    <row r="38" spans="1:35" ht="51.75" thickBot="1">
      <c r="A38" s="37">
        <v>28</v>
      </c>
      <c r="B38" s="39">
        <v>1160</v>
      </c>
      <c r="C38" s="39" t="s">
        <v>239</v>
      </c>
      <c r="D38" s="39" t="s">
        <v>239</v>
      </c>
      <c r="E38" s="41" t="s">
        <v>376</v>
      </c>
      <c r="F38" s="41" t="s">
        <v>377</v>
      </c>
      <c r="G38" s="41" t="s">
        <v>242</v>
      </c>
      <c r="H38" s="41" t="s">
        <v>242</v>
      </c>
      <c r="I38" s="41" t="s">
        <v>164</v>
      </c>
      <c r="J38" s="41"/>
      <c r="K38" s="41" t="s">
        <v>117</v>
      </c>
      <c r="L38" s="41" t="s">
        <v>117</v>
      </c>
      <c r="M38" s="41" t="s">
        <v>332</v>
      </c>
      <c r="N38" s="41"/>
      <c r="O38" s="41" t="s">
        <v>112</v>
      </c>
      <c r="P38" s="41" t="s">
        <v>340</v>
      </c>
      <c r="Q38" s="41" t="s">
        <v>335</v>
      </c>
      <c r="R38" s="41"/>
      <c r="S38" s="41" t="s">
        <v>359</v>
      </c>
      <c r="T38" s="42"/>
      <c r="U38" s="42" t="s">
        <v>68</v>
      </c>
      <c r="V38" s="42" t="s">
        <v>68</v>
      </c>
      <c r="W38" s="42" t="s">
        <v>68</v>
      </c>
      <c r="X38" s="42" t="s">
        <v>68</v>
      </c>
      <c r="Y38" s="42" t="s">
        <v>68</v>
      </c>
      <c r="Z38" s="42"/>
      <c r="AA38" s="42" t="s">
        <v>70</v>
      </c>
      <c r="AB38" s="42" t="s">
        <v>69</v>
      </c>
      <c r="AC38" s="42" t="s">
        <v>82</v>
      </c>
      <c r="AD38" s="42"/>
      <c r="AE38" s="42"/>
      <c r="AF38" s="42"/>
      <c r="AG38" s="41" t="s">
        <v>74</v>
      </c>
      <c r="AH38" s="41"/>
      <c r="AI38" s="41" t="s">
        <v>378</v>
      </c>
    </row>
    <row r="39" spans="1:35" ht="166.5" thickBot="1">
      <c r="A39" s="37">
        <v>29</v>
      </c>
      <c r="B39" s="39">
        <v>1160</v>
      </c>
      <c r="C39" s="39" t="s">
        <v>239</v>
      </c>
      <c r="D39" s="39" t="s">
        <v>239</v>
      </c>
      <c r="E39" s="41" t="s">
        <v>379</v>
      </c>
      <c r="F39" s="41" t="s">
        <v>380</v>
      </c>
      <c r="G39" s="41" t="s">
        <v>242</v>
      </c>
      <c r="H39" s="41" t="s">
        <v>242</v>
      </c>
      <c r="I39" s="41" t="s">
        <v>164</v>
      </c>
      <c r="J39" s="41"/>
      <c r="K39" s="41" t="s">
        <v>117</v>
      </c>
      <c r="L39" s="41" t="s">
        <v>117</v>
      </c>
      <c r="M39" s="41" t="s">
        <v>375</v>
      </c>
      <c r="N39" s="41"/>
      <c r="O39" s="41" t="s">
        <v>112</v>
      </c>
      <c r="P39" s="41" t="s">
        <v>340</v>
      </c>
      <c r="Q39" s="41" t="s">
        <v>335</v>
      </c>
      <c r="R39" s="41"/>
      <c r="S39" s="41" t="s">
        <v>359</v>
      </c>
      <c r="T39" s="42"/>
      <c r="U39" s="42" t="s">
        <v>68</v>
      </c>
      <c r="V39" s="42" t="s">
        <v>68</v>
      </c>
      <c r="W39" s="42" t="s">
        <v>68</v>
      </c>
      <c r="X39" s="42" t="s">
        <v>68</v>
      </c>
      <c r="Y39" s="42" t="s">
        <v>68</v>
      </c>
      <c r="Z39" s="42"/>
      <c r="AA39" s="42" t="s">
        <v>70</v>
      </c>
      <c r="AB39" s="42" t="s">
        <v>69</v>
      </c>
      <c r="AC39" s="42" t="s">
        <v>82</v>
      </c>
      <c r="AD39" s="42"/>
      <c r="AE39" s="42"/>
      <c r="AF39" s="42"/>
      <c r="AG39" s="41" t="s">
        <v>74</v>
      </c>
      <c r="AH39" s="41"/>
      <c r="AI39" s="41"/>
    </row>
    <row r="40" spans="1:35" ht="90" thickBot="1">
      <c r="A40" s="37">
        <v>30</v>
      </c>
      <c r="B40" s="39">
        <v>1160</v>
      </c>
      <c r="C40" s="39" t="s">
        <v>239</v>
      </c>
      <c r="D40" s="39" t="s">
        <v>239</v>
      </c>
      <c r="E40" s="41" t="s">
        <v>381</v>
      </c>
      <c r="F40" s="41" t="s">
        <v>382</v>
      </c>
      <c r="G40" s="41" t="s">
        <v>242</v>
      </c>
      <c r="H40" s="41" t="s">
        <v>242</v>
      </c>
      <c r="I40" s="41" t="s">
        <v>164</v>
      </c>
      <c r="J40" s="41"/>
      <c r="K40" s="41" t="s">
        <v>117</v>
      </c>
      <c r="L40" s="41" t="s">
        <v>117</v>
      </c>
      <c r="M40" s="41" t="s">
        <v>375</v>
      </c>
      <c r="N40" s="41"/>
      <c r="O40" s="41" t="s">
        <v>112</v>
      </c>
      <c r="P40" s="41" t="s">
        <v>340</v>
      </c>
      <c r="Q40" s="41" t="s">
        <v>335</v>
      </c>
      <c r="R40" s="41"/>
      <c r="S40" s="41" t="s">
        <v>359</v>
      </c>
      <c r="T40" s="42"/>
      <c r="U40" s="42" t="s">
        <v>68</v>
      </c>
      <c r="V40" s="42" t="s">
        <v>68</v>
      </c>
      <c r="W40" s="42" t="s">
        <v>68</v>
      </c>
      <c r="X40" s="42" t="s">
        <v>68</v>
      </c>
      <c r="Y40" s="42" t="s">
        <v>68</v>
      </c>
      <c r="Z40" s="42"/>
      <c r="AA40" s="42" t="s">
        <v>70</v>
      </c>
      <c r="AB40" s="42" t="s">
        <v>69</v>
      </c>
      <c r="AC40" s="42" t="s">
        <v>82</v>
      </c>
      <c r="AD40" s="42"/>
      <c r="AE40" s="42"/>
      <c r="AF40" s="42"/>
      <c r="AG40" s="41" t="s">
        <v>74</v>
      </c>
      <c r="AH40" s="41"/>
      <c r="AI40" s="41"/>
    </row>
    <row r="41" spans="1:35" ht="153.75" thickBot="1">
      <c r="A41" s="37">
        <v>32</v>
      </c>
      <c r="B41" s="39">
        <v>1160</v>
      </c>
      <c r="C41" s="39" t="s">
        <v>239</v>
      </c>
      <c r="D41" s="39" t="s">
        <v>239</v>
      </c>
      <c r="E41" s="41" t="s">
        <v>383</v>
      </c>
      <c r="F41" s="41" t="s">
        <v>384</v>
      </c>
      <c r="G41" s="41" t="s">
        <v>242</v>
      </c>
      <c r="H41" s="41" t="s">
        <v>385</v>
      </c>
      <c r="I41" s="41"/>
      <c r="J41" s="41"/>
      <c r="K41" s="42" t="s">
        <v>371</v>
      </c>
      <c r="L41" s="41" t="s">
        <v>117</v>
      </c>
      <c r="M41" s="41" t="s">
        <v>375</v>
      </c>
      <c r="N41" s="41"/>
      <c r="O41" s="41" t="s">
        <v>112</v>
      </c>
      <c r="P41" s="41" t="s">
        <v>358</v>
      </c>
      <c r="Q41" s="41" t="s">
        <v>386</v>
      </c>
      <c r="R41" s="41" t="s">
        <v>336</v>
      </c>
      <c r="S41" s="41"/>
      <c r="T41" s="42"/>
      <c r="U41" s="42"/>
      <c r="V41" s="42"/>
      <c r="W41" s="42"/>
      <c r="X41" s="42"/>
      <c r="Y41" s="42"/>
      <c r="Z41" s="42"/>
      <c r="AA41" s="42" t="s">
        <v>82</v>
      </c>
      <c r="AB41" s="42" t="s">
        <v>82</v>
      </c>
      <c r="AC41" s="42" t="s">
        <v>82</v>
      </c>
      <c r="AD41" s="42"/>
      <c r="AE41" s="42"/>
      <c r="AF41" s="42"/>
      <c r="AG41" s="41" t="s">
        <v>74</v>
      </c>
      <c r="AH41" s="41"/>
      <c r="AI41" s="41"/>
    </row>
    <row r="42" spans="1:35" ht="357.75" thickBot="1">
      <c r="A42" s="37">
        <v>33</v>
      </c>
      <c r="B42" s="39">
        <v>1160</v>
      </c>
      <c r="C42" s="39" t="s">
        <v>239</v>
      </c>
      <c r="D42" s="39" t="s">
        <v>239</v>
      </c>
      <c r="E42" s="41" t="s">
        <v>387</v>
      </c>
      <c r="F42" s="41" t="s">
        <v>388</v>
      </c>
      <c r="G42" s="41" t="s">
        <v>242</v>
      </c>
      <c r="H42" s="41" t="s">
        <v>385</v>
      </c>
      <c r="I42" s="41"/>
      <c r="J42" s="41"/>
      <c r="K42" s="42" t="s">
        <v>371</v>
      </c>
      <c r="L42" s="41" t="s">
        <v>117</v>
      </c>
      <c r="M42" s="41" t="s">
        <v>375</v>
      </c>
      <c r="N42" s="41"/>
      <c r="O42" s="41" t="s">
        <v>112</v>
      </c>
      <c r="P42" s="41" t="s">
        <v>389</v>
      </c>
      <c r="Q42" s="41" t="s">
        <v>390</v>
      </c>
      <c r="R42" s="41" t="s">
        <v>391</v>
      </c>
      <c r="S42" s="41"/>
      <c r="T42" s="42"/>
      <c r="U42" s="42"/>
      <c r="V42" s="42"/>
      <c r="W42" s="42"/>
      <c r="X42" s="42"/>
      <c r="Y42" s="42"/>
      <c r="Z42" s="42"/>
      <c r="AA42" s="42" t="s">
        <v>82</v>
      </c>
      <c r="AB42" s="42" t="s">
        <v>82</v>
      </c>
      <c r="AC42" s="42" t="s">
        <v>82</v>
      </c>
      <c r="AD42" s="42"/>
      <c r="AE42" s="42"/>
      <c r="AF42" s="42"/>
      <c r="AG42" s="41" t="s">
        <v>74</v>
      </c>
      <c r="AH42" s="41"/>
      <c r="AI42" s="41"/>
    </row>
    <row r="43" spans="1:35" ht="64.5" thickBot="1">
      <c r="A43" s="37">
        <v>34</v>
      </c>
      <c r="B43" s="39">
        <v>1160</v>
      </c>
      <c r="C43" s="39" t="s">
        <v>239</v>
      </c>
      <c r="D43" s="39" t="s">
        <v>239</v>
      </c>
      <c r="E43" s="41" t="s">
        <v>392</v>
      </c>
      <c r="F43" s="41" t="s">
        <v>393</v>
      </c>
      <c r="G43" s="41" t="s">
        <v>242</v>
      </c>
      <c r="H43" s="41" t="s">
        <v>242</v>
      </c>
      <c r="I43" s="41"/>
      <c r="J43" s="41"/>
      <c r="K43" s="42" t="s">
        <v>371</v>
      </c>
      <c r="L43" s="41" t="s">
        <v>117</v>
      </c>
      <c r="M43" s="41" t="s">
        <v>332</v>
      </c>
      <c r="N43" s="41"/>
      <c r="O43" s="41" t="s">
        <v>112</v>
      </c>
      <c r="P43" s="41" t="s">
        <v>340</v>
      </c>
      <c r="Q43" s="41" t="s">
        <v>335</v>
      </c>
      <c r="R43" s="41" t="s">
        <v>336</v>
      </c>
      <c r="S43" s="41"/>
      <c r="T43" s="42"/>
      <c r="U43" s="42" t="s">
        <v>68</v>
      </c>
      <c r="V43" s="42" t="s">
        <v>68</v>
      </c>
      <c r="W43" s="42" t="s">
        <v>68</v>
      </c>
      <c r="X43" s="42" t="s">
        <v>68</v>
      </c>
      <c r="Y43" s="42" t="s">
        <v>68</v>
      </c>
      <c r="Z43" s="42"/>
      <c r="AA43" s="42" t="s">
        <v>82</v>
      </c>
      <c r="AB43" s="42" t="s">
        <v>82</v>
      </c>
      <c r="AC43" s="42" t="s">
        <v>82</v>
      </c>
      <c r="AD43" s="42"/>
      <c r="AE43" s="42"/>
      <c r="AF43" s="42"/>
      <c r="AG43" s="41" t="s">
        <v>74</v>
      </c>
      <c r="AH43" s="41"/>
      <c r="AI43" s="41"/>
    </row>
    <row r="44" spans="1:35" ht="64.5" thickBot="1">
      <c r="A44" s="37">
        <v>35</v>
      </c>
      <c r="B44" s="39">
        <v>1160</v>
      </c>
      <c r="C44" s="39" t="s">
        <v>239</v>
      </c>
      <c r="D44" s="39" t="s">
        <v>239</v>
      </c>
      <c r="E44" s="41" t="s">
        <v>392</v>
      </c>
      <c r="F44" s="41" t="s">
        <v>394</v>
      </c>
      <c r="G44" s="41" t="s">
        <v>242</v>
      </c>
      <c r="H44" s="41" t="s">
        <v>242</v>
      </c>
      <c r="I44" s="41"/>
      <c r="J44" s="41"/>
      <c r="K44" s="42" t="s">
        <v>371</v>
      </c>
      <c r="L44" s="41" t="s">
        <v>117</v>
      </c>
      <c r="M44" s="41" t="s">
        <v>332</v>
      </c>
      <c r="N44" s="41"/>
      <c r="O44" s="41" t="s">
        <v>112</v>
      </c>
      <c r="P44" s="41" t="s">
        <v>340</v>
      </c>
      <c r="Q44" s="41" t="s">
        <v>335</v>
      </c>
      <c r="R44" s="41" t="s">
        <v>336</v>
      </c>
      <c r="S44" s="41"/>
      <c r="T44" s="42"/>
      <c r="U44" s="42" t="s">
        <v>68</v>
      </c>
      <c r="V44" s="42" t="s">
        <v>68</v>
      </c>
      <c r="W44" s="42" t="s">
        <v>68</v>
      </c>
      <c r="X44" s="42" t="s">
        <v>68</v>
      </c>
      <c r="Y44" s="42" t="s">
        <v>68</v>
      </c>
      <c r="Z44" s="42"/>
      <c r="AA44" s="42" t="s">
        <v>82</v>
      </c>
      <c r="AB44" s="42" t="s">
        <v>82</v>
      </c>
      <c r="AC44" s="42" t="s">
        <v>82</v>
      </c>
      <c r="AD44" s="42"/>
      <c r="AE44" s="42"/>
      <c r="AF44" s="42"/>
      <c r="AG44" s="41" t="s">
        <v>74</v>
      </c>
      <c r="AH44" s="41"/>
      <c r="AI44" s="41"/>
    </row>
    <row r="45" spans="1:35" ht="90" thickBot="1">
      <c r="A45" s="37">
        <v>36</v>
      </c>
      <c r="B45" s="39">
        <v>1160</v>
      </c>
      <c r="C45" s="39" t="s">
        <v>239</v>
      </c>
      <c r="D45" s="39" t="s">
        <v>239</v>
      </c>
      <c r="E45" s="41" t="s">
        <v>392</v>
      </c>
      <c r="F45" s="41" t="s">
        <v>395</v>
      </c>
      <c r="G45" s="41" t="s">
        <v>242</v>
      </c>
      <c r="H45" s="41" t="s">
        <v>242</v>
      </c>
      <c r="I45" s="41"/>
      <c r="J45" s="41"/>
      <c r="K45" s="42" t="s">
        <v>371</v>
      </c>
      <c r="L45" s="41" t="s">
        <v>117</v>
      </c>
      <c r="M45" s="41" t="s">
        <v>332</v>
      </c>
      <c r="N45" s="41"/>
      <c r="O45" s="41" t="s">
        <v>112</v>
      </c>
      <c r="P45" s="41" t="s">
        <v>340</v>
      </c>
      <c r="Q45" s="41" t="s">
        <v>335</v>
      </c>
      <c r="R45" s="41" t="s">
        <v>336</v>
      </c>
      <c r="S45" s="41"/>
      <c r="T45" s="42"/>
      <c r="U45" s="42" t="s">
        <v>68</v>
      </c>
      <c r="V45" s="42" t="s">
        <v>68</v>
      </c>
      <c r="W45" s="42" t="s">
        <v>68</v>
      </c>
      <c r="X45" s="42" t="s">
        <v>68</v>
      </c>
      <c r="Y45" s="42" t="s">
        <v>68</v>
      </c>
      <c r="Z45" s="42"/>
      <c r="AA45" s="42" t="s">
        <v>82</v>
      </c>
      <c r="AB45" s="42" t="s">
        <v>82</v>
      </c>
      <c r="AC45" s="42" t="s">
        <v>82</v>
      </c>
      <c r="AD45" s="42"/>
      <c r="AE45" s="42"/>
      <c r="AF45" s="42"/>
      <c r="AG45" s="41" t="s">
        <v>74</v>
      </c>
      <c r="AH45" s="41"/>
      <c r="AI45" s="41"/>
    </row>
    <row r="46" spans="1:35" ht="409.5" thickBot="1">
      <c r="A46" s="37">
        <v>37</v>
      </c>
      <c r="B46" s="39">
        <v>1160</v>
      </c>
      <c r="C46" s="39" t="s">
        <v>239</v>
      </c>
      <c r="D46" s="39" t="s">
        <v>239</v>
      </c>
      <c r="E46" s="41" t="s">
        <v>396</v>
      </c>
      <c r="F46" s="41" t="s">
        <v>397</v>
      </c>
      <c r="G46" s="41" t="s">
        <v>242</v>
      </c>
      <c r="H46" s="41" t="s">
        <v>242</v>
      </c>
      <c r="I46" s="41"/>
      <c r="J46" s="41"/>
      <c r="K46" s="42" t="s">
        <v>371</v>
      </c>
      <c r="L46" s="41" t="s">
        <v>117</v>
      </c>
      <c r="M46" s="41" t="s">
        <v>332</v>
      </c>
      <c r="N46" s="41"/>
      <c r="O46" s="41" t="s">
        <v>112</v>
      </c>
      <c r="P46" s="41" t="s">
        <v>340</v>
      </c>
      <c r="Q46" s="41" t="s">
        <v>335</v>
      </c>
      <c r="R46" s="41" t="s">
        <v>398</v>
      </c>
      <c r="S46" s="41"/>
      <c r="T46" s="42"/>
      <c r="U46" s="42" t="s">
        <v>68</v>
      </c>
      <c r="V46" s="42" t="s">
        <v>68</v>
      </c>
      <c r="W46" s="42" t="s">
        <v>68</v>
      </c>
      <c r="X46" s="42" t="s">
        <v>68</v>
      </c>
      <c r="Y46" s="42" t="s">
        <v>68</v>
      </c>
      <c r="Z46" s="42"/>
      <c r="AA46" s="42" t="s">
        <v>82</v>
      </c>
      <c r="AB46" s="42" t="s">
        <v>82</v>
      </c>
      <c r="AC46" s="42" t="s">
        <v>82</v>
      </c>
      <c r="AD46" s="42"/>
      <c r="AE46" s="42"/>
      <c r="AF46" s="42"/>
      <c r="AG46" s="41" t="s">
        <v>74</v>
      </c>
      <c r="AH46" s="41"/>
      <c r="AI46" s="41" t="s">
        <v>399</v>
      </c>
    </row>
    <row r="47" spans="1:35" ht="345" thickBot="1">
      <c r="A47" s="37">
        <v>38</v>
      </c>
      <c r="B47" s="39">
        <v>1160</v>
      </c>
      <c r="C47" s="39" t="s">
        <v>239</v>
      </c>
      <c r="D47" s="39" t="s">
        <v>239</v>
      </c>
      <c r="E47" s="41" t="s">
        <v>400</v>
      </c>
      <c r="F47" s="41" t="s">
        <v>401</v>
      </c>
      <c r="G47" s="41" t="s">
        <v>242</v>
      </c>
      <c r="H47" s="41" t="s">
        <v>242</v>
      </c>
      <c r="I47" s="41"/>
      <c r="J47" s="41"/>
      <c r="K47" s="42" t="s">
        <v>371</v>
      </c>
      <c r="L47" s="41" t="s">
        <v>117</v>
      </c>
      <c r="M47" s="41" t="s">
        <v>332</v>
      </c>
      <c r="N47" s="41"/>
      <c r="O47" s="41" t="s">
        <v>112</v>
      </c>
      <c r="P47" s="41" t="s">
        <v>340</v>
      </c>
      <c r="Q47" s="41" t="s">
        <v>335</v>
      </c>
      <c r="R47" s="41" t="s">
        <v>398</v>
      </c>
      <c r="S47" s="41"/>
      <c r="T47" s="42"/>
      <c r="U47" s="42" t="s">
        <v>68</v>
      </c>
      <c r="V47" s="42" t="s">
        <v>68</v>
      </c>
      <c r="W47" s="42" t="s">
        <v>68</v>
      </c>
      <c r="X47" s="42" t="s">
        <v>68</v>
      </c>
      <c r="Y47" s="42" t="s">
        <v>68</v>
      </c>
      <c r="Z47" s="42"/>
      <c r="AA47" s="42" t="s">
        <v>82</v>
      </c>
      <c r="AB47" s="42" t="s">
        <v>82</v>
      </c>
      <c r="AC47" s="42" t="s">
        <v>82</v>
      </c>
      <c r="AD47" s="42"/>
      <c r="AE47" s="42"/>
      <c r="AF47" s="42"/>
      <c r="AG47" s="41" t="s">
        <v>402</v>
      </c>
      <c r="AH47" s="41"/>
      <c r="AI47" s="41" t="s">
        <v>403</v>
      </c>
    </row>
    <row r="48" spans="1:35" ht="243" thickBot="1">
      <c r="A48" s="37">
        <v>39</v>
      </c>
      <c r="B48" s="39">
        <v>1160</v>
      </c>
      <c r="C48" s="39" t="s">
        <v>239</v>
      </c>
      <c r="D48" s="39" t="s">
        <v>239</v>
      </c>
      <c r="E48" s="41" t="s">
        <v>404</v>
      </c>
      <c r="F48" s="41" t="s">
        <v>405</v>
      </c>
      <c r="G48" s="41" t="s">
        <v>242</v>
      </c>
      <c r="H48" s="41" t="s">
        <v>242</v>
      </c>
      <c r="I48" s="41"/>
      <c r="J48" s="41"/>
      <c r="K48" s="42" t="s">
        <v>117</v>
      </c>
      <c r="L48" s="41" t="s">
        <v>117</v>
      </c>
      <c r="M48" s="41"/>
      <c r="N48" s="41"/>
      <c r="O48" s="41"/>
      <c r="P48" s="41"/>
      <c r="Q48" s="41"/>
      <c r="R48" s="41"/>
      <c r="S48" s="41"/>
      <c r="T48" s="42"/>
      <c r="U48" s="42"/>
      <c r="V48" s="42"/>
      <c r="W48" s="42"/>
      <c r="X48" s="42"/>
      <c r="Y48" s="42"/>
      <c r="Z48" s="42"/>
      <c r="AA48" s="42"/>
      <c r="AB48" s="42"/>
      <c r="AC48" s="42"/>
      <c r="AD48" s="42"/>
      <c r="AE48" s="42"/>
      <c r="AF48" s="42"/>
      <c r="AG48" s="41"/>
      <c r="AH48" s="41"/>
      <c r="AI48" s="41"/>
    </row>
    <row r="49" spans="1:35" ht="15">
      <c r="A49" s="304" t="s">
        <v>233</v>
      </c>
      <c r="B49" s="305"/>
      <c r="C49" s="305"/>
      <c r="D49" s="305"/>
      <c r="E49" s="306"/>
      <c r="F49" s="310" t="s">
        <v>406</v>
      </c>
      <c r="G49" s="311"/>
      <c r="H49" s="311"/>
      <c r="I49" s="311"/>
      <c r="J49" s="311"/>
      <c r="K49" s="312"/>
      <c r="L49" s="329" t="s">
        <v>234</v>
      </c>
      <c r="M49" s="330"/>
      <c r="N49" s="330"/>
      <c r="O49" s="330"/>
      <c r="P49" s="331"/>
      <c r="Q49" s="310" t="s">
        <v>1038</v>
      </c>
      <c r="R49" s="311"/>
      <c r="S49" s="311"/>
      <c r="T49" s="311"/>
      <c r="U49" s="311"/>
      <c r="V49" s="311"/>
      <c r="W49" s="311"/>
      <c r="X49" s="312"/>
      <c r="Y49" s="329" t="s">
        <v>235</v>
      </c>
      <c r="Z49" s="330"/>
      <c r="AA49" s="330"/>
      <c r="AB49" s="330"/>
      <c r="AC49" s="330"/>
      <c r="AD49" s="330"/>
      <c r="AE49" s="331"/>
      <c r="AF49" s="335" t="str">
        <f>CONCATENATE(AA6," / JEFE OFICINA TIC")</f>
        <v>LILIANA MORALES / JEFE OFICINA TIC</v>
      </c>
      <c r="AG49" s="336"/>
      <c r="AH49" s="336"/>
      <c r="AI49" s="337"/>
    </row>
    <row r="50" spans="1:35" ht="15.75" thickBot="1">
      <c r="A50" s="307"/>
      <c r="B50" s="308"/>
      <c r="C50" s="308"/>
      <c r="D50" s="308"/>
      <c r="E50" s="309"/>
      <c r="F50" s="313"/>
      <c r="G50" s="314"/>
      <c r="H50" s="314"/>
      <c r="I50" s="314"/>
      <c r="J50" s="314"/>
      <c r="K50" s="315"/>
      <c r="L50" s="332"/>
      <c r="M50" s="333"/>
      <c r="N50" s="333"/>
      <c r="O50" s="333"/>
      <c r="P50" s="334"/>
      <c r="Q50" s="313"/>
      <c r="R50" s="314"/>
      <c r="S50" s="314"/>
      <c r="T50" s="314"/>
      <c r="U50" s="314"/>
      <c r="V50" s="314"/>
      <c r="W50" s="314"/>
      <c r="X50" s="315"/>
      <c r="Y50" s="332"/>
      <c r="Z50" s="333"/>
      <c r="AA50" s="333"/>
      <c r="AB50" s="333"/>
      <c r="AC50" s="333"/>
      <c r="AD50" s="333"/>
      <c r="AE50" s="334"/>
      <c r="AF50" s="338"/>
      <c r="AG50" s="339"/>
      <c r="AH50" s="339"/>
      <c r="AI50" s="340"/>
    </row>
    <row r="51" spans="1:35" ht="15">
      <c r="A51" s="304" t="s">
        <v>236</v>
      </c>
      <c r="B51" s="305"/>
      <c r="C51" s="305"/>
      <c r="D51" s="305"/>
      <c r="E51" s="306"/>
      <c r="F51" s="310" t="str">
        <f>H8</f>
        <v>10/14/2020</v>
      </c>
      <c r="G51" s="311"/>
      <c r="H51" s="311"/>
      <c r="I51" s="311"/>
      <c r="J51" s="311"/>
      <c r="K51" s="312"/>
      <c r="L51" s="329" t="s">
        <v>50</v>
      </c>
      <c r="M51" s="330"/>
      <c r="N51" s="330"/>
      <c r="O51" s="330"/>
      <c r="P51" s="331"/>
      <c r="Q51" s="310" t="str">
        <f>H8</f>
        <v>10/14/2020</v>
      </c>
      <c r="R51" s="311"/>
      <c r="S51" s="311"/>
      <c r="T51" s="311"/>
      <c r="U51" s="311"/>
      <c r="V51" s="311"/>
      <c r="W51" s="311"/>
      <c r="X51" s="312"/>
      <c r="Y51" s="329" t="s">
        <v>51</v>
      </c>
      <c r="Z51" s="330"/>
      <c r="AA51" s="330"/>
      <c r="AB51" s="330"/>
      <c r="AC51" s="330"/>
      <c r="AD51" s="330"/>
      <c r="AE51" s="331"/>
      <c r="AF51" s="335" t="str">
        <f>H8</f>
        <v>10/14/2020</v>
      </c>
      <c r="AG51" s="336"/>
      <c r="AH51" s="336"/>
      <c r="AI51" s="337"/>
    </row>
    <row r="52" spans="1:35" ht="15.75" thickBot="1">
      <c r="A52" s="307"/>
      <c r="B52" s="308"/>
      <c r="C52" s="308"/>
      <c r="D52" s="308"/>
      <c r="E52" s="309"/>
      <c r="F52" s="313"/>
      <c r="G52" s="314"/>
      <c r="H52" s="314"/>
      <c r="I52" s="314"/>
      <c r="J52" s="314"/>
      <c r="K52" s="315"/>
      <c r="L52" s="332"/>
      <c r="M52" s="333"/>
      <c r="N52" s="333"/>
      <c r="O52" s="333"/>
      <c r="P52" s="334"/>
      <c r="Q52" s="313"/>
      <c r="R52" s="314"/>
      <c r="S52" s="314"/>
      <c r="T52" s="314"/>
      <c r="U52" s="314"/>
      <c r="V52" s="314"/>
      <c r="W52" s="314"/>
      <c r="X52" s="315"/>
      <c r="Y52" s="332"/>
      <c r="Z52" s="333"/>
      <c r="AA52" s="333"/>
      <c r="AB52" s="333"/>
      <c r="AC52" s="333"/>
      <c r="AD52" s="333"/>
      <c r="AE52" s="334"/>
      <c r="AF52" s="338"/>
      <c r="AG52" s="339"/>
      <c r="AH52" s="339"/>
      <c r="AI52" s="340"/>
    </row>
  </sheetData>
  <sheetProtection/>
  <mergeCells count="47">
    <mergeCell ref="A51:E52"/>
    <mergeCell ref="F51:K52"/>
    <mergeCell ref="L51:P52"/>
    <mergeCell ref="Q51:X52"/>
    <mergeCell ref="Y51:AE52"/>
    <mergeCell ref="AF51:AI52"/>
    <mergeCell ref="A49:E50"/>
    <mergeCell ref="F49:K50"/>
    <mergeCell ref="L49:P50"/>
    <mergeCell ref="Q49:X50"/>
    <mergeCell ref="Y49:AE50"/>
    <mergeCell ref="AF49:AI50"/>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S22"/>
  <sheetViews>
    <sheetView zoomScalePageLayoutView="0" workbookViewId="0" topLeftCell="U1">
      <selection activeCell="AC3" sqref="AC3:AG3"/>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458</v>
      </c>
      <c r="I6" s="265"/>
      <c r="J6" s="265"/>
      <c r="K6" s="265"/>
      <c r="L6" s="265"/>
      <c r="M6" s="265"/>
      <c r="N6" s="265"/>
      <c r="O6" s="265"/>
      <c r="P6" s="265"/>
      <c r="Q6" s="266"/>
      <c r="R6" s="282" t="s">
        <v>47</v>
      </c>
      <c r="S6" s="283"/>
      <c r="T6" s="284"/>
      <c r="U6" s="284"/>
      <c r="V6" s="284"/>
      <c r="W6" s="284"/>
      <c r="X6" s="284"/>
      <c r="Y6" s="284"/>
      <c r="Z6" s="284"/>
      <c r="AA6" s="264" t="s">
        <v>459</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255.75" thickBot="1">
      <c r="A12" s="31">
        <v>1</v>
      </c>
      <c r="B12" s="32">
        <v>1120</v>
      </c>
      <c r="C12" s="32">
        <v>2</v>
      </c>
      <c r="D12" s="32">
        <v>1</v>
      </c>
      <c r="E12" s="58" t="s">
        <v>407</v>
      </c>
      <c r="F12" s="58" t="s">
        <v>408</v>
      </c>
      <c r="G12" s="58" t="s">
        <v>409</v>
      </c>
      <c r="H12" s="58" t="s">
        <v>410</v>
      </c>
      <c r="I12" s="32" t="s">
        <v>411</v>
      </c>
      <c r="J12" s="32" t="s">
        <v>412</v>
      </c>
      <c r="K12" s="32" t="s">
        <v>412</v>
      </c>
      <c r="L12" s="32" t="s">
        <v>412</v>
      </c>
      <c r="M12" s="58" t="s">
        <v>62</v>
      </c>
      <c r="N12" s="58" t="s">
        <v>413</v>
      </c>
      <c r="O12" s="58" t="s">
        <v>414</v>
      </c>
      <c r="P12" s="58" t="s">
        <v>415</v>
      </c>
      <c r="Q12" s="32" t="s">
        <v>416</v>
      </c>
      <c r="R12" s="58" t="s">
        <v>417</v>
      </c>
      <c r="S12" s="58" t="s">
        <v>418</v>
      </c>
      <c r="T12" s="32" t="s">
        <v>117</v>
      </c>
      <c r="U12" s="32" t="s">
        <v>117</v>
      </c>
      <c r="V12" s="32" t="s">
        <v>117</v>
      </c>
      <c r="W12" s="32" t="s">
        <v>118</v>
      </c>
      <c r="X12" s="32" t="s">
        <v>117</v>
      </c>
      <c r="Y12" s="32" t="s">
        <v>117</v>
      </c>
      <c r="Z12" s="32" t="s">
        <v>118</v>
      </c>
      <c r="AA12" s="32" t="s">
        <v>123</v>
      </c>
      <c r="AB12" s="32" t="s">
        <v>123</v>
      </c>
      <c r="AC12" s="32" t="s">
        <v>123</v>
      </c>
      <c r="AD12" s="32" t="s">
        <v>419</v>
      </c>
      <c r="AE12" s="32" t="s">
        <v>420</v>
      </c>
      <c r="AF12" s="32" t="s">
        <v>131</v>
      </c>
      <c r="AG12" s="58" t="s">
        <v>402</v>
      </c>
      <c r="AH12" s="58" t="s">
        <v>421</v>
      </c>
      <c r="AI12" s="58"/>
    </row>
    <row r="13" spans="1:35" ht="409.5" thickBot="1">
      <c r="A13" s="37">
        <v>2</v>
      </c>
      <c r="B13" s="39">
        <v>1120</v>
      </c>
      <c r="C13" s="39">
        <v>19</v>
      </c>
      <c r="D13" s="39">
        <v>1</v>
      </c>
      <c r="E13" s="59" t="s">
        <v>422</v>
      </c>
      <c r="F13" s="59" t="s">
        <v>423</v>
      </c>
      <c r="G13" s="59" t="s">
        <v>409</v>
      </c>
      <c r="H13" s="59" t="s">
        <v>410</v>
      </c>
      <c r="I13" s="39" t="s">
        <v>411</v>
      </c>
      <c r="J13" s="39" t="s">
        <v>412</v>
      </c>
      <c r="K13" s="39" t="s">
        <v>412</v>
      </c>
      <c r="L13" s="39" t="s">
        <v>412</v>
      </c>
      <c r="M13" s="59" t="s">
        <v>62</v>
      </c>
      <c r="N13" s="59" t="s">
        <v>413</v>
      </c>
      <c r="O13" s="59" t="s">
        <v>414</v>
      </c>
      <c r="P13" s="59" t="s">
        <v>415</v>
      </c>
      <c r="Q13" s="39" t="s">
        <v>416</v>
      </c>
      <c r="R13" s="59" t="s">
        <v>417</v>
      </c>
      <c r="S13" s="59" t="s">
        <v>424</v>
      </c>
      <c r="T13" s="39" t="s">
        <v>117</v>
      </c>
      <c r="U13" s="39" t="s">
        <v>117</v>
      </c>
      <c r="V13" s="39" t="s">
        <v>117</v>
      </c>
      <c r="W13" s="39" t="s">
        <v>118</v>
      </c>
      <c r="X13" s="39" t="s">
        <v>117</v>
      </c>
      <c r="Y13" s="39" t="s">
        <v>117</v>
      </c>
      <c r="Z13" s="39" t="s">
        <v>118</v>
      </c>
      <c r="AA13" s="39" t="s">
        <v>69</v>
      </c>
      <c r="AB13" s="39" t="s">
        <v>99</v>
      </c>
      <c r="AC13" s="39" t="s">
        <v>70</v>
      </c>
      <c r="AD13" s="39" t="s">
        <v>425</v>
      </c>
      <c r="AE13" s="39" t="s">
        <v>420</v>
      </c>
      <c r="AF13" s="39" t="s">
        <v>125</v>
      </c>
      <c r="AG13" s="59" t="s">
        <v>402</v>
      </c>
      <c r="AH13" s="59" t="s">
        <v>426</v>
      </c>
      <c r="AI13" s="59"/>
    </row>
    <row r="14" spans="1:35" ht="409.5" thickBot="1">
      <c r="A14" s="37" t="s">
        <v>427</v>
      </c>
      <c r="B14" s="39">
        <v>1120</v>
      </c>
      <c r="C14" s="39">
        <v>19</v>
      </c>
      <c r="D14" s="39">
        <v>2</v>
      </c>
      <c r="E14" s="59" t="s">
        <v>428</v>
      </c>
      <c r="F14" s="59" t="s">
        <v>429</v>
      </c>
      <c r="G14" s="59" t="s">
        <v>409</v>
      </c>
      <c r="H14" s="59" t="s">
        <v>410</v>
      </c>
      <c r="I14" s="39" t="s">
        <v>411</v>
      </c>
      <c r="J14" s="39" t="s">
        <v>412</v>
      </c>
      <c r="K14" s="39" t="s">
        <v>412</v>
      </c>
      <c r="L14" s="39" t="s">
        <v>412</v>
      </c>
      <c r="M14" s="59" t="s">
        <v>62</v>
      </c>
      <c r="N14" s="59" t="s">
        <v>413</v>
      </c>
      <c r="O14" s="59" t="s">
        <v>430</v>
      </c>
      <c r="P14" s="59" t="s">
        <v>415</v>
      </c>
      <c r="Q14" s="39" t="s">
        <v>416</v>
      </c>
      <c r="R14" s="59" t="s">
        <v>417</v>
      </c>
      <c r="S14" s="59" t="s">
        <v>431</v>
      </c>
      <c r="T14" s="39" t="s">
        <v>117</v>
      </c>
      <c r="U14" s="39" t="s">
        <v>117</v>
      </c>
      <c r="V14" s="39" t="s">
        <v>117</v>
      </c>
      <c r="W14" s="39" t="s">
        <v>118</v>
      </c>
      <c r="X14" s="39" t="s">
        <v>117</v>
      </c>
      <c r="Y14" s="39" t="s">
        <v>117</v>
      </c>
      <c r="Z14" s="39" t="s">
        <v>118</v>
      </c>
      <c r="AA14" s="39" t="s">
        <v>69</v>
      </c>
      <c r="AB14" s="39" t="s">
        <v>99</v>
      </c>
      <c r="AC14" s="39" t="s">
        <v>70</v>
      </c>
      <c r="AD14" s="39" t="s">
        <v>432</v>
      </c>
      <c r="AE14" s="39" t="s">
        <v>420</v>
      </c>
      <c r="AF14" s="39" t="s">
        <v>131</v>
      </c>
      <c r="AG14" s="59" t="s">
        <v>402</v>
      </c>
      <c r="AH14" s="59" t="s">
        <v>433</v>
      </c>
      <c r="AI14" s="59"/>
    </row>
    <row r="15" spans="1:35" ht="204.75" thickBot="1">
      <c r="A15" s="37" t="s">
        <v>434</v>
      </c>
      <c r="B15" s="39">
        <v>1120</v>
      </c>
      <c r="C15" s="39">
        <v>28</v>
      </c>
      <c r="D15" s="39">
        <v>3</v>
      </c>
      <c r="E15" s="59" t="s">
        <v>435</v>
      </c>
      <c r="F15" s="59" t="s">
        <v>436</v>
      </c>
      <c r="G15" s="59" t="s">
        <v>409</v>
      </c>
      <c r="H15" s="59" t="s">
        <v>410</v>
      </c>
      <c r="I15" s="39" t="s">
        <v>411</v>
      </c>
      <c r="J15" s="39" t="s">
        <v>412</v>
      </c>
      <c r="K15" s="39" t="s">
        <v>412</v>
      </c>
      <c r="L15" s="39" t="s">
        <v>412</v>
      </c>
      <c r="M15" s="59" t="s">
        <v>62</v>
      </c>
      <c r="N15" s="59" t="s">
        <v>437</v>
      </c>
      <c r="O15" s="59" t="s">
        <v>414</v>
      </c>
      <c r="P15" s="59" t="s">
        <v>415</v>
      </c>
      <c r="Q15" s="39" t="s">
        <v>416</v>
      </c>
      <c r="R15" s="59" t="s">
        <v>417</v>
      </c>
      <c r="S15" s="59" t="s">
        <v>438</v>
      </c>
      <c r="T15" s="39" t="s">
        <v>117</v>
      </c>
      <c r="U15" s="39" t="s">
        <v>117</v>
      </c>
      <c r="V15" s="39" t="s">
        <v>117</v>
      </c>
      <c r="W15" s="39" t="s">
        <v>117</v>
      </c>
      <c r="X15" s="39" t="s">
        <v>118</v>
      </c>
      <c r="Y15" s="39" t="s">
        <v>117</v>
      </c>
      <c r="Z15" s="39" t="s">
        <v>118</v>
      </c>
      <c r="AA15" s="39" t="s">
        <v>69</v>
      </c>
      <c r="AB15" s="39" t="s">
        <v>99</v>
      </c>
      <c r="AC15" s="39" t="s">
        <v>70</v>
      </c>
      <c r="AD15" s="39" t="s">
        <v>439</v>
      </c>
      <c r="AE15" s="39" t="s">
        <v>420</v>
      </c>
      <c r="AF15" s="39" t="s">
        <v>149</v>
      </c>
      <c r="AG15" s="59" t="s">
        <v>402</v>
      </c>
      <c r="AH15" s="59" t="s">
        <v>440</v>
      </c>
      <c r="AI15" s="59"/>
    </row>
    <row r="16" spans="1:35" ht="409.5" thickBot="1">
      <c r="A16" s="37">
        <v>5</v>
      </c>
      <c r="B16" s="39">
        <v>1120</v>
      </c>
      <c r="C16" s="39">
        <v>19</v>
      </c>
      <c r="D16" s="39">
        <v>4</v>
      </c>
      <c r="E16" s="59" t="s">
        <v>143</v>
      </c>
      <c r="F16" s="59" t="s">
        <v>441</v>
      </c>
      <c r="G16" s="59" t="s">
        <v>409</v>
      </c>
      <c r="H16" s="59" t="s">
        <v>410</v>
      </c>
      <c r="I16" s="39" t="s">
        <v>411</v>
      </c>
      <c r="J16" s="39" t="s">
        <v>412</v>
      </c>
      <c r="K16" s="39" t="s">
        <v>412</v>
      </c>
      <c r="L16" s="39" t="s">
        <v>412</v>
      </c>
      <c r="M16" s="59" t="s">
        <v>62</v>
      </c>
      <c r="N16" s="59" t="s">
        <v>413</v>
      </c>
      <c r="O16" s="59" t="s">
        <v>430</v>
      </c>
      <c r="P16" s="59" t="s">
        <v>415</v>
      </c>
      <c r="Q16" s="39" t="s">
        <v>416</v>
      </c>
      <c r="R16" s="59" t="s">
        <v>417</v>
      </c>
      <c r="S16" s="59" t="s">
        <v>442</v>
      </c>
      <c r="T16" s="39" t="s">
        <v>117</v>
      </c>
      <c r="U16" s="39" t="s">
        <v>117</v>
      </c>
      <c r="V16" s="39" t="s">
        <v>117</v>
      </c>
      <c r="W16" s="39" t="s">
        <v>118</v>
      </c>
      <c r="X16" s="39" t="s">
        <v>117</v>
      </c>
      <c r="Y16" s="39" t="s">
        <v>117</v>
      </c>
      <c r="Z16" s="39" t="s">
        <v>118</v>
      </c>
      <c r="AA16" s="39" t="s">
        <v>69</v>
      </c>
      <c r="AB16" s="39" t="s">
        <v>99</v>
      </c>
      <c r="AC16" s="39" t="s">
        <v>70</v>
      </c>
      <c r="AD16" s="39" t="s">
        <v>443</v>
      </c>
      <c r="AE16" s="39" t="s">
        <v>420</v>
      </c>
      <c r="AF16" s="39" t="s">
        <v>131</v>
      </c>
      <c r="AG16" s="59" t="s">
        <v>402</v>
      </c>
      <c r="AH16" s="59" t="s">
        <v>444</v>
      </c>
      <c r="AI16" s="59"/>
    </row>
    <row r="17" spans="1:35" ht="204.75" thickBot="1">
      <c r="A17" s="37" t="s">
        <v>445</v>
      </c>
      <c r="B17" s="39">
        <v>1120</v>
      </c>
      <c r="C17" s="39">
        <v>19</v>
      </c>
      <c r="D17" s="39">
        <v>3</v>
      </c>
      <c r="E17" s="59" t="s">
        <v>446</v>
      </c>
      <c r="F17" s="59" t="s">
        <v>447</v>
      </c>
      <c r="G17" s="59" t="s">
        <v>409</v>
      </c>
      <c r="H17" s="59" t="s">
        <v>410</v>
      </c>
      <c r="I17" s="39" t="s">
        <v>411</v>
      </c>
      <c r="J17" s="39" t="s">
        <v>412</v>
      </c>
      <c r="K17" s="39" t="s">
        <v>412</v>
      </c>
      <c r="L17" s="39" t="s">
        <v>412</v>
      </c>
      <c r="M17" s="59" t="s">
        <v>62</v>
      </c>
      <c r="N17" s="59" t="s">
        <v>448</v>
      </c>
      <c r="O17" s="59" t="s">
        <v>430</v>
      </c>
      <c r="P17" s="59" t="s">
        <v>415</v>
      </c>
      <c r="Q17" s="39" t="s">
        <v>416</v>
      </c>
      <c r="R17" s="59" t="s">
        <v>417</v>
      </c>
      <c r="S17" s="59" t="s">
        <v>449</v>
      </c>
      <c r="T17" s="39" t="s">
        <v>117</v>
      </c>
      <c r="U17" s="39" t="s">
        <v>117</v>
      </c>
      <c r="V17" s="39" t="s">
        <v>117</v>
      </c>
      <c r="W17" s="39" t="s">
        <v>118</v>
      </c>
      <c r="X17" s="39" t="s">
        <v>117</v>
      </c>
      <c r="Y17" s="39" t="s">
        <v>117</v>
      </c>
      <c r="Z17" s="39" t="s">
        <v>118</v>
      </c>
      <c r="AA17" s="39" t="s">
        <v>69</v>
      </c>
      <c r="AB17" s="39" t="s">
        <v>99</v>
      </c>
      <c r="AC17" s="39" t="s">
        <v>70</v>
      </c>
      <c r="AD17" s="39" t="s">
        <v>425</v>
      </c>
      <c r="AE17" s="39" t="s">
        <v>420</v>
      </c>
      <c r="AF17" s="39" t="s">
        <v>131</v>
      </c>
      <c r="AG17" s="59" t="s">
        <v>402</v>
      </c>
      <c r="AH17" s="59" t="s">
        <v>450</v>
      </c>
      <c r="AI17" s="59"/>
    </row>
    <row r="18" spans="1:35" ht="409.5" thickBot="1">
      <c r="A18" s="37">
        <v>7</v>
      </c>
      <c r="B18" s="39">
        <v>1120</v>
      </c>
      <c r="C18" s="39">
        <v>28</v>
      </c>
      <c r="D18" s="39">
        <v>5</v>
      </c>
      <c r="E18" s="59" t="s">
        <v>451</v>
      </c>
      <c r="F18" s="59" t="s">
        <v>452</v>
      </c>
      <c r="G18" s="59" t="s">
        <v>409</v>
      </c>
      <c r="H18" s="59" t="s">
        <v>410</v>
      </c>
      <c r="I18" s="39" t="s">
        <v>411</v>
      </c>
      <c r="J18" s="39" t="s">
        <v>412</v>
      </c>
      <c r="K18" s="39" t="s">
        <v>412</v>
      </c>
      <c r="L18" s="39" t="s">
        <v>412</v>
      </c>
      <c r="M18" s="59" t="s">
        <v>62</v>
      </c>
      <c r="N18" s="59" t="s">
        <v>413</v>
      </c>
      <c r="O18" s="59" t="s">
        <v>430</v>
      </c>
      <c r="P18" s="59" t="s">
        <v>415</v>
      </c>
      <c r="Q18" s="39" t="s">
        <v>416</v>
      </c>
      <c r="R18" s="59" t="s">
        <v>417</v>
      </c>
      <c r="S18" s="59" t="s">
        <v>453</v>
      </c>
      <c r="T18" s="39" t="s">
        <v>117</v>
      </c>
      <c r="U18" s="39" t="s">
        <v>117</v>
      </c>
      <c r="V18" s="39" t="s">
        <v>117</v>
      </c>
      <c r="W18" s="39" t="s">
        <v>117</v>
      </c>
      <c r="X18" s="39" t="s">
        <v>117</v>
      </c>
      <c r="Y18" s="39" t="s">
        <v>117</v>
      </c>
      <c r="Z18" s="39" t="s">
        <v>118</v>
      </c>
      <c r="AA18" s="39" t="s">
        <v>69</v>
      </c>
      <c r="AB18" s="39" t="s">
        <v>99</v>
      </c>
      <c r="AC18" s="39" t="s">
        <v>70</v>
      </c>
      <c r="AD18" s="39" t="s">
        <v>454</v>
      </c>
      <c r="AE18" s="39" t="s">
        <v>420</v>
      </c>
      <c r="AF18" s="39" t="s">
        <v>455</v>
      </c>
      <c r="AG18" s="59" t="s">
        <v>402</v>
      </c>
      <c r="AH18" s="59" t="s">
        <v>456</v>
      </c>
      <c r="AI18" s="59"/>
    </row>
    <row r="19" spans="1:35" ht="15">
      <c r="A19" s="304" t="s">
        <v>233</v>
      </c>
      <c r="B19" s="305"/>
      <c r="C19" s="305"/>
      <c r="D19" s="305"/>
      <c r="E19" s="306"/>
      <c r="F19" s="310" t="s">
        <v>242</v>
      </c>
      <c r="G19" s="311"/>
      <c r="H19" s="311"/>
      <c r="I19" s="311"/>
      <c r="J19" s="311"/>
      <c r="K19" s="312"/>
      <c r="L19" s="329" t="s">
        <v>234</v>
      </c>
      <c r="M19" s="330"/>
      <c r="N19" s="330"/>
      <c r="O19" s="330"/>
      <c r="P19" s="331"/>
      <c r="Q19" s="310" t="s">
        <v>457</v>
      </c>
      <c r="R19" s="311"/>
      <c r="S19" s="311"/>
      <c r="T19" s="311"/>
      <c r="U19" s="311"/>
      <c r="V19" s="311"/>
      <c r="W19" s="311"/>
      <c r="X19" s="312"/>
      <c r="Y19" s="329" t="s">
        <v>235</v>
      </c>
      <c r="Z19" s="330"/>
      <c r="AA19" s="330"/>
      <c r="AB19" s="330"/>
      <c r="AC19" s="330"/>
      <c r="AD19" s="330"/>
      <c r="AE19" s="331"/>
      <c r="AF19" s="310" t="s">
        <v>457</v>
      </c>
      <c r="AG19" s="311"/>
      <c r="AH19" s="311"/>
      <c r="AI19" s="312"/>
    </row>
    <row r="20" spans="1:35" ht="15.75" thickBot="1">
      <c r="A20" s="307"/>
      <c r="B20" s="308"/>
      <c r="C20" s="308"/>
      <c r="D20" s="308"/>
      <c r="E20" s="309"/>
      <c r="F20" s="313"/>
      <c r="G20" s="314"/>
      <c r="H20" s="314"/>
      <c r="I20" s="314"/>
      <c r="J20" s="314"/>
      <c r="K20" s="315"/>
      <c r="L20" s="332"/>
      <c r="M20" s="333"/>
      <c r="N20" s="333"/>
      <c r="O20" s="333"/>
      <c r="P20" s="334"/>
      <c r="Q20" s="313"/>
      <c r="R20" s="314"/>
      <c r="S20" s="314"/>
      <c r="T20" s="314"/>
      <c r="U20" s="314"/>
      <c r="V20" s="314"/>
      <c r="W20" s="314"/>
      <c r="X20" s="315"/>
      <c r="Y20" s="332"/>
      <c r="Z20" s="333"/>
      <c r="AA20" s="333"/>
      <c r="AB20" s="333"/>
      <c r="AC20" s="333"/>
      <c r="AD20" s="333"/>
      <c r="AE20" s="334"/>
      <c r="AF20" s="313"/>
      <c r="AG20" s="314"/>
      <c r="AH20" s="314"/>
      <c r="AI20" s="315"/>
    </row>
    <row r="21" spans="1:35" ht="15">
      <c r="A21" s="304" t="s">
        <v>236</v>
      </c>
      <c r="B21" s="305"/>
      <c r="C21" s="305"/>
      <c r="D21" s="305"/>
      <c r="E21" s="306"/>
      <c r="F21" s="322">
        <v>44118</v>
      </c>
      <c r="G21" s="323"/>
      <c r="H21" s="323"/>
      <c r="I21" s="323"/>
      <c r="J21" s="323"/>
      <c r="K21" s="324"/>
      <c r="L21" s="329" t="s">
        <v>50</v>
      </c>
      <c r="M21" s="330"/>
      <c r="N21" s="330"/>
      <c r="O21" s="330"/>
      <c r="P21" s="331"/>
      <c r="Q21" s="322">
        <v>44118</v>
      </c>
      <c r="R21" s="323"/>
      <c r="S21" s="323"/>
      <c r="T21" s="323"/>
      <c r="U21" s="323"/>
      <c r="V21" s="323"/>
      <c r="W21" s="323"/>
      <c r="X21" s="324"/>
      <c r="Y21" s="329" t="s">
        <v>51</v>
      </c>
      <c r="Z21" s="330"/>
      <c r="AA21" s="330"/>
      <c r="AB21" s="330"/>
      <c r="AC21" s="330"/>
      <c r="AD21" s="330"/>
      <c r="AE21" s="331"/>
      <c r="AF21" s="322">
        <v>44118</v>
      </c>
      <c r="AG21" s="323"/>
      <c r="AH21" s="323"/>
      <c r="AI21" s="324"/>
    </row>
    <row r="22" spans="1:35" ht="15.75" thickBot="1">
      <c r="A22" s="307"/>
      <c r="B22" s="308"/>
      <c r="C22" s="308"/>
      <c r="D22" s="308"/>
      <c r="E22" s="309"/>
      <c r="F22" s="325"/>
      <c r="G22" s="326"/>
      <c r="H22" s="326"/>
      <c r="I22" s="326"/>
      <c r="J22" s="326"/>
      <c r="K22" s="327"/>
      <c r="L22" s="332"/>
      <c r="M22" s="333"/>
      <c r="N22" s="333"/>
      <c r="O22" s="333"/>
      <c r="P22" s="334"/>
      <c r="Q22" s="325"/>
      <c r="R22" s="326"/>
      <c r="S22" s="326"/>
      <c r="T22" s="326"/>
      <c r="U22" s="326"/>
      <c r="V22" s="326"/>
      <c r="W22" s="326"/>
      <c r="X22" s="327"/>
      <c r="Y22" s="332"/>
      <c r="Z22" s="333"/>
      <c r="AA22" s="333"/>
      <c r="AB22" s="333"/>
      <c r="AC22" s="333"/>
      <c r="AD22" s="333"/>
      <c r="AE22" s="334"/>
      <c r="AF22" s="325"/>
      <c r="AG22" s="326"/>
      <c r="AH22" s="326"/>
      <c r="AI22" s="327"/>
    </row>
  </sheetData>
  <sheetProtection/>
  <mergeCells count="47">
    <mergeCell ref="A21:E22"/>
    <mergeCell ref="F21:K22"/>
    <mergeCell ref="L21:P22"/>
    <mergeCell ref="Q21:X22"/>
    <mergeCell ref="Y21:AE22"/>
    <mergeCell ref="AF21:AI22"/>
    <mergeCell ref="A19:E20"/>
    <mergeCell ref="F19:K20"/>
    <mergeCell ref="L19:P20"/>
    <mergeCell ref="Q19:X20"/>
    <mergeCell ref="Y19:AE20"/>
    <mergeCell ref="AF19:AI20"/>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S35"/>
  <sheetViews>
    <sheetView zoomScalePageLayoutView="0" workbookViewId="0" topLeftCell="U1">
      <selection activeCell="AI39" sqref="AI39"/>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550</v>
      </c>
      <c r="I6" s="265"/>
      <c r="J6" s="265"/>
      <c r="K6" s="265"/>
      <c r="L6" s="265"/>
      <c r="M6" s="265"/>
      <c r="N6" s="265"/>
      <c r="O6" s="265"/>
      <c r="P6" s="265"/>
      <c r="Q6" s="266"/>
      <c r="R6" s="282" t="s">
        <v>47</v>
      </c>
      <c r="S6" s="283"/>
      <c r="T6" s="284"/>
      <c r="U6" s="284"/>
      <c r="V6" s="284"/>
      <c r="W6" s="284"/>
      <c r="X6" s="284"/>
      <c r="Y6" s="284"/>
      <c r="Z6" s="284"/>
      <c r="AA6" s="264" t="s">
        <v>1039</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217.5" thickBot="1">
      <c r="A12" s="31">
        <v>1</v>
      </c>
      <c r="B12" s="32">
        <v>1200</v>
      </c>
      <c r="C12" s="32" t="s">
        <v>115</v>
      </c>
      <c r="D12" s="32" t="s">
        <v>115</v>
      </c>
      <c r="E12" s="34" t="s">
        <v>460</v>
      </c>
      <c r="F12" s="34" t="s">
        <v>461</v>
      </c>
      <c r="G12" s="34" t="s">
        <v>462</v>
      </c>
      <c r="H12" s="34" t="s">
        <v>463</v>
      </c>
      <c r="I12" s="35" t="s">
        <v>60</v>
      </c>
      <c r="J12" s="35"/>
      <c r="K12" s="35"/>
      <c r="L12" s="64" t="s">
        <v>464</v>
      </c>
      <c r="M12" s="34" t="s">
        <v>62</v>
      </c>
      <c r="N12" s="34" t="s">
        <v>465</v>
      </c>
      <c r="O12" s="34" t="s">
        <v>112</v>
      </c>
      <c r="P12" s="34" t="s">
        <v>466</v>
      </c>
      <c r="Q12" s="34" t="s">
        <v>335</v>
      </c>
      <c r="R12" s="35" t="s">
        <v>115</v>
      </c>
      <c r="S12" s="65" t="s">
        <v>467</v>
      </c>
      <c r="T12" s="35"/>
      <c r="U12" s="35" t="s">
        <v>68</v>
      </c>
      <c r="V12" s="35" t="s">
        <v>68</v>
      </c>
      <c r="W12" s="35" t="s">
        <v>68</v>
      </c>
      <c r="X12" s="35" t="s">
        <v>68</v>
      </c>
      <c r="Y12" s="35" t="s">
        <v>68</v>
      </c>
      <c r="Z12" s="35" t="s">
        <v>68</v>
      </c>
      <c r="AA12" s="35" t="s">
        <v>82</v>
      </c>
      <c r="AB12" s="35" t="s">
        <v>82</v>
      </c>
      <c r="AC12" s="35" t="s">
        <v>82</v>
      </c>
      <c r="AD12" s="35" t="s">
        <v>468</v>
      </c>
      <c r="AE12" s="35" t="s">
        <v>469</v>
      </c>
      <c r="AF12" s="35" t="s">
        <v>470</v>
      </c>
      <c r="AG12" s="35" t="s">
        <v>74</v>
      </c>
      <c r="AH12" s="35" t="s">
        <v>471</v>
      </c>
      <c r="AI12" s="35"/>
    </row>
    <row r="13" spans="1:35" ht="217.5" thickBot="1">
      <c r="A13" s="37">
        <v>2</v>
      </c>
      <c r="B13" s="39">
        <v>1200</v>
      </c>
      <c r="C13" s="39" t="s">
        <v>115</v>
      </c>
      <c r="D13" s="39" t="s">
        <v>115</v>
      </c>
      <c r="E13" s="59" t="s">
        <v>472</v>
      </c>
      <c r="F13" s="41" t="s">
        <v>473</v>
      </c>
      <c r="G13" s="41" t="s">
        <v>474</v>
      </c>
      <c r="H13" s="41" t="s">
        <v>474</v>
      </c>
      <c r="I13" s="42" t="s">
        <v>60</v>
      </c>
      <c r="J13" s="42"/>
      <c r="K13" s="41"/>
      <c r="L13" s="66" t="s">
        <v>464</v>
      </c>
      <c r="M13" s="41" t="s">
        <v>62</v>
      </c>
      <c r="N13" s="41" t="s">
        <v>465</v>
      </c>
      <c r="O13" s="41" t="s">
        <v>112</v>
      </c>
      <c r="P13" s="41" t="s">
        <v>475</v>
      </c>
      <c r="Q13" s="41" t="s">
        <v>476</v>
      </c>
      <c r="R13" s="42" t="s">
        <v>115</v>
      </c>
      <c r="S13" s="55" t="s">
        <v>477</v>
      </c>
      <c r="T13" s="42"/>
      <c r="U13" s="42" t="s">
        <v>68</v>
      </c>
      <c r="V13" s="42" t="s">
        <v>68</v>
      </c>
      <c r="W13" s="42" t="s">
        <v>68</v>
      </c>
      <c r="X13" s="42" t="s">
        <v>68</v>
      </c>
      <c r="Y13" s="42" t="s">
        <v>68</v>
      </c>
      <c r="Z13" s="42" t="s">
        <v>68</v>
      </c>
      <c r="AA13" s="42" t="s">
        <v>82</v>
      </c>
      <c r="AB13" s="42" t="s">
        <v>82</v>
      </c>
      <c r="AC13" s="42" t="s">
        <v>82</v>
      </c>
      <c r="AD13" s="42" t="s">
        <v>468</v>
      </c>
      <c r="AE13" s="42" t="s">
        <v>469</v>
      </c>
      <c r="AF13" s="42" t="s">
        <v>470</v>
      </c>
      <c r="AG13" s="42" t="s">
        <v>74</v>
      </c>
      <c r="AH13" s="42" t="s">
        <v>478</v>
      </c>
      <c r="AI13" s="42"/>
    </row>
    <row r="14" spans="1:35" ht="179.25" thickBot="1">
      <c r="A14" s="37">
        <v>3</v>
      </c>
      <c r="B14" s="39">
        <v>1200</v>
      </c>
      <c r="C14" s="39" t="s">
        <v>115</v>
      </c>
      <c r="D14" s="39" t="s">
        <v>115</v>
      </c>
      <c r="E14" s="59" t="s">
        <v>479</v>
      </c>
      <c r="F14" s="41" t="s">
        <v>480</v>
      </c>
      <c r="G14" s="41" t="s">
        <v>474</v>
      </c>
      <c r="H14" s="41" t="s">
        <v>474</v>
      </c>
      <c r="I14" s="42" t="s">
        <v>110</v>
      </c>
      <c r="J14" s="42"/>
      <c r="K14" s="41"/>
      <c r="L14" s="66" t="s">
        <v>464</v>
      </c>
      <c r="M14" s="41" t="s">
        <v>62</v>
      </c>
      <c r="N14" s="41" t="s">
        <v>111</v>
      </c>
      <c r="O14" s="41" t="s">
        <v>112</v>
      </c>
      <c r="P14" s="41" t="s">
        <v>481</v>
      </c>
      <c r="Q14" s="41" t="s">
        <v>335</v>
      </c>
      <c r="R14" s="41"/>
      <c r="S14" s="59" t="s">
        <v>482</v>
      </c>
      <c r="T14" s="42"/>
      <c r="U14" s="42" t="s">
        <v>68</v>
      </c>
      <c r="V14" s="42" t="s">
        <v>68</v>
      </c>
      <c r="W14" s="42" t="s">
        <v>68</v>
      </c>
      <c r="X14" s="42" t="s">
        <v>68</v>
      </c>
      <c r="Y14" s="42" t="s">
        <v>68</v>
      </c>
      <c r="Z14" s="42" t="s">
        <v>68</v>
      </c>
      <c r="AA14" s="42" t="s">
        <v>82</v>
      </c>
      <c r="AB14" s="42" t="s">
        <v>82</v>
      </c>
      <c r="AC14" s="42" t="s">
        <v>99</v>
      </c>
      <c r="AD14" s="42" t="s">
        <v>483</v>
      </c>
      <c r="AE14" s="42" t="s">
        <v>115</v>
      </c>
      <c r="AF14" s="42" t="s">
        <v>125</v>
      </c>
      <c r="AG14" s="42" t="s">
        <v>74</v>
      </c>
      <c r="AH14" s="42" t="s">
        <v>484</v>
      </c>
      <c r="AI14" s="42"/>
    </row>
    <row r="15" spans="1:35" ht="204.75" thickBot="1">
      <c r="A15" s="37">
        <v>4</v>
      </c>
      <c r="B15" s="39">
        <v>1200</v>
      </c>
      <c r="C15" s="39" t="s">
        <v>115</v>
      </c>
      <c r="D15" s="39" t="s">
        <v>115</v>
      </c>
      <c r="E15" s="59" t="s">
        <v>485</v>
      </c>
      <c r="F15" s="41" t="s">
        <v>486</v>
      </c>
      <c r="G15" s="41" t="s">
        <v>474</v>
      </c>
      <c r="H15" s="41" t="s">
        <v>474</v>
      </c>
      <c r="I15" s="42" t="s">
        <v>110</v>
      </c>
      <c r="J15" s="42"/>
      <c r="K15" s="41"/>
      <c r="L15" s="66" t="s">
        <v>464</v>
      </c>
      <c r="M15" s="41" t="s">
        <v>62</v>
      </c>
      <c r="N15" s="41" t="s">
        <v>111</v>
      </c>
      <c r="O15" s="41" t="s">
        <v>112</v>
      </c>
      <c r="P15" s="41" t="s">
        <v>481</v>
      </c>
      <c r="Q15" s="41" t="s">
        <v>487</v>
      </c>
      <c r="R15" s="41"/>
      <c r="S15" s="59" t="s">
        <v>488</v>
      </c>
      <c r="T15" s="42"/>
      <c r="U15" s="42" t="s">
        <v>68</v>
      </c>
      <c r="V15" s="42" t="s">
        <v>68</v>
      </c>
      <c r="W15" s="42" t="s">
        <v>68</v>
      </c>
      <c r="X15" s="42" t="s">
        <v>68</v>
      </c>
      <c r="Y15" s="42" t="s">
        <v>68</v>
      </c>
      <c r="Z15" s="42" t="s">
        <v>68</v>
      </c>
      <c r="AA15" s="42" t="s">
        <v>82</v>
      </c>
      <c r="AB15" s="42" t="s">
        <v>82</v>
      </c>
      <c r="AC15" s="42" t="s">
        <v>82</v>
      </c>
      <c r="AD15" s="42" t="s">
        <v>483</v>
      </c>
      <c r="AE15" s="42" t="s">
        <v>115</v>
      </c>
      <c r="AF15" s="42" t="s">
        <v>489</v>
      </c>
      <c r="AG15" s="42" t="s">
        <v>74</v>
      </c>
      <c r="AH15" s="42" t="s">
        <v>490</v>
      </c>
      <c r="AI15" s="42" t="s">
        <v>491</v>
      </c>
    </row>
    <row r="16" spans="1:35" ht="217.5" thickBot="1">
      <c r="A16" s="37">
        <v>5</v>
      </c>
      <c r="B16" s="39">
        <v>1200</v>
      </c>
      <c r="C16" s="39" t="s">
        <v>115</v>
      </c>
      <c r="D16" s="39" t="s">
        <v>115</v>
      </c>
      <c r="E16" s="59" t="s">
        <v>492</v>
      </c>
      <c r="F16" s="41" t="s">
        <v>493</v>
      </c>
      <c r="G16" s="41" t="s">
        <v>474</v>
      </c>
      <c r="H16" s="41" t="s">
        <v>474</v>
      </c>
      <c r="I16" s="42" t="s">
        <v>110</v>
      </c>
      <c r="J16" s="42"/>
      <c r="K16" s="41"/>
      <c r="L16" s="66" t="s">
        <v>464</v>
      </c>
      <c r="M16" s="41" t="s">
        <v>62</v>
      </c>
      <c r="N16" s="41" t="s">
        <v>111</v>
      </c>
      <c r="O16" s="41" t="s">
        <v>112</v>
      </c>
      <c r="P16" s="41" t="s">
        <v>481</v>
      </c>
      <c r="Q16" s="41" t="s">
        <v>487</v>
      </c>
      <c r="R16" s="41"/>
      <c r="S16" s="59" t="s">
        <v>494</v>
      </c>
      <c r="T16" s="42"/>
      <c r="U16" s="42" t="s">
        <v>68</v>
      </c>
      <c r="V16" s="42" t="s">
        <v>68</v>
      </c>
      <c r="W16" s="42" t="s">
        <v>68</v>
      </c>
      <c r="X16" s="42" t="s">
        <v>68</v>
      </c>
      <c r="Y16" s="42" t="s">
        <v>68</v>
      </c>
      <c r="Z16" s="42" t="s">
        <v>68</v>
      </c>
      <c r="AA16" s="42" t="s">
        <v>82</v>
      </c>
      <c r="AB16" s="42" t="s">
        <v>82</v>
      </c>
      <c r="AC16" s="42" t="s">
        <v>82</v>
      </c>
      <c r="AD16" s="42" t="s">
        <v>483</v>
      </c>
      <c r="AE16" s="42" t="s">
        <v>115</v>
      </c>
      <c r="AF16" s="42" t="s">
        <v>489</v>
      </c>
      <c r="AG16" s="42" t="s">
        <v>74</v>
      </c>
      <c r="AH16" s="42" t="s">
        <v>471</v>
      </c>
      <c r="AI16" s="42" t="s">
        <v>495</v>
      </c>
    </row>
    <row r="17" spans="1:35" ht="217.5" thickBot="1">
      <c r="A17" s="37">
        <v>6</v>
      </c>
      <c r="B17" s="39">
        <v>1200</v>
      </c>
      <c r="C17" s="39" t="s">
        <v>115</v>
      </c>
      <c r="D17" s="39" t="s">
        <v>115</v>
      </c>
      <c r="E17" s="59" t="s">
        <v>496</v>
      </c>
      <c r="F17" s="41" t="s">
        <v>497</v>
      </c>
      <c r="G17" s="41" t="s">
        <v>474</v>
      </c>
      <c r="H17" s="41" t="s">
        <v>474</v>
      </c>
      <c r="I17" s="42" t="s">
        <v>110</v>
      </c>
      <c r="J17" s="42"/>
      <c r="K17" s="41"/>
      <c r="L17" s="66" t="s">
        <v>464</v>
      </c>
      <c r="M17" s="41" t="s">
        <v>62</v>
      </c>
      <c r="N17" s="41" t="s">
        <v>111</v>
      </c>
      <c r="O17" s="41" t="s">
        <v>112</v>
      </c>
      <c r="P17" s="41" t="s">
        <v>481</v>
      </c>
      <c r="Q17" s="41" t="s">
        <v>335</v>
      </c>
      <c r="R17" s="41"/>
      <c r="S17" s="55" t="s">
        <v>498</v>
      </c>
      <c r="T17" s="42"/>
      <c r="U17" s="42" t="s">
        <v>68</v>
      </c>
      <c r="V17" s="42" t="s">
        <v>68</v>
      </c>
      <c r="W17" s="42" t="s">
        <v>68</v>
      </c>
      <c r="X17" s="42" t="s">
        <v>68</v>
      </c>
      <c r="Y17" s="42" t="s">
        <v>68</v>
      </c>
      <c r="Z17" s="42" t="s">
        <v>68</v>
      </c>
      <c r="AA17" s="42" t="s">
        <v>82</v>
      </c>
      <c r="AB17" s="42" t="s">
        <v>82</v>
      </c>
      <c r="AC17" s="42" t="s">
        <v>82</v>
      </c>
      <c r="AD17" s="42" t="s">
        <v>483</v>
      </c>
      <c r="AE17" s="42" t="s">
        <v>115</v>
      </c>
      <c r="AF17" s="42" t="s">
        <v>179</v>
      </c>
      <c r="AG17" s="42" t="s">
        <v>74</v>
      </c>
      <c r="AH17" s="42" t="s">
        <v>490</v>
      </c>
      <c r="AI17" s="42"/>
    </row>
    <row r="18" spans="1:35" ht="230.25" thickBot="1">
      <c r="A18" s="37">
        <v>7</v>
      </c>
      <c r="B18" s="39">
        <v>1200</v>
      </c>
      <c r="C18" s="39" t="s">
        <v>115</v>
      </c>
      <c r="D18" s="39" t="s">
        <v>115</v>
      </c>
      <c r="E18" s="59" t="s">
        <v>499</v>
      </c>
      <c r="F18" s="41" t="s">
        <v>500</v>
      </c>
      <c r="G18" s="41" t="s">
        <v>474</v>
      </c>
      <c r="H18" s="41" t="s">
        <v>474</v>
      </c>
      <c r="I18" s="42" t="s">
        <v>110</v>
      </c>
      <c r="J18" s="43"/>
      <c r="K18" s="43"/>
      <c r="L18" s="66" t="s">
        <v>464</v>
      </c>
      <c r="M18" s="41" t="s">
        <v>62</v>
      </c>
      <c r="N18" s="41" t="s">
        <v>111</v>
      </c>
      <c r="O18" s="41" t="s">
        <v>112</v>
      </c>
      <c r="P18" s="41" t="s">
        <v>481</v>
      </c>
      <c r="Q18" s="41" t="s">
        <v>335</v>
      </c>
      <c r="R18" s="41"/>
      <c r="S18" s="59" t="s">
        <v>494</v>
      </c>
      <c r="T18" s="42"/>
      <c r="U18" s="42" t="s">
        <v>68</v>
      </c>
      <c r="V18" s="42" t="s">
        <v>68</v>
      </c>
      <c r="W18" s="42" t="s">
        <v>68</v>
      </c>
      <c r="X18" s="42" t="s">
        <v>68</v>
      </c>
      <c r="Y18" s="42" t="s">
        <v>68</v>
      </c>
      <c r="Z18" s="42" t="s">
        <v>68</v>
      </c>
      <c r="AA18" s="42" t="s">
        <v>82</v>
      </c>
      <c r="AB18" s="42" t="s">
        <v>82</v>
      </c>
      <c r="AC18" s="42" t="s">
        <v>82</v>
      </c>
      <c r="AD18" s="42" t="s">
        <v>483</v>
      </c>
      <c r="AE18" s="42" t="s">
        <v>115</v>
      </c>
      <c r="AF18" s="42" t="s">
        <v>125</v>
      </c>
      <c r="AG18" s="42" t="s">
        <v>74</v>
      </c>
      <c r="AH18" s="42" t="s">
        <v>490</v>
      </c>
      <c r="AI18" s="42"/>
    </row>
    <row r="19" spans="1:35" ht="230.25" thickBot="1">
      <c r="A19" s="37">
        <v>8</v>
      </c>
      <c r="B19" s="39">
        <v>1200</v>
      </c>
      <c r="C19" s="39" t="s">
        <v>115</v>
      </c>
      <c r="D19" s="39" t="s">
        <v>115</v>
      </c>
      <c r="E19" s="59" t="s">
        <v>501</v>
      </c>
      <c r="F19" s="41" t="s">
        <v>500</v>
      </c>
      <c r="G19" s="41" t="s">
        <v>474</v>
      </c>
      <c r="H19" s="41" t="s">
        <v>474</v>
      </c>
      <c r="I19" s="42" t="s">
        <v>110</v>
      </c>
      <c r="J19" s="43"/>
      <c r="K19" s="43"/>
      <c r="L19" s="66" t="s">
        <v>464</v>
      </c>
      <c r="M19" s="41" t="s">
        <v>62</v>
      </c>
      <c r="N19" s="41" t="s">
        <v>111</v>
      </c>
      <c r="O19" s="41" t="s">
        <v>112</v>
      </c>
      <c r="P19" s="41" t="s">
        <v>481</v>
      </c>
      <c r="Q19" s="41" t="s">
        <v>335</v>
      </c>
      <c r="R19" s="41"/>
      <c r="S19" s="59" t="s">
        <v>494</v>
      </c>
      <c r="T19" s="42"/>
      <c r="U19" s="42" t="s">
        <v>68</v>
      </c>
      <c r="V19" s="42" t="s">
        <v>68</v>
      </c>
      <c r="W19" s="42" t="s">
        <v>68</v>
      </c>
      <c r="X19" s="42" t="s">
        <v>68</v>
      </c>
      <c r="Y19" s="42" t="s">
        <v>68</v>
      </c>
      <c r="Z19" s="42"/>
      <c r="AA19" s="42" t="s">
        <v>82</v>
      </c>
      <c r="AB19" s="42" t="s">
        <v>82</v>
      </c>
      <c r="AC19" s="42" t="s">
        <v>82</v>
      </c>
      <c r="AD19" s="42" t="s">
        <v>483</v>
      </c>
      <c r="AE19" s="42" t="s">
        <v>115</v>
      </c>
      <c r="AF19" s="42" t="s">
        <v>125</v>
      </c>
      <c r="AG19" s="42" t="s">
        <v>74</v>
      </c>
      <c r="AH19" s="42" t="s">
        <v>490</v>
      </c>
      <c r="AI19" s="42"/>
    </row>
    <row r="20" spans="1:35" ht="243" thickBot="1">
      <c r="A20" s="37">
        <v>9</v>
      </c>
      <c r="B20" s="39">
        <v>1200</v>
      </c>
      <c r="C20" s="39" t="s">
        <v>502</v>
      </c>
      <c r="D20" s="39" t="s">
        <v>503</v>
      </c>
      <c r="E20" s="59" t="s">
        <v>504</v>
      </c>
      <c r="F20" s="41" t="s">
        <v>505</v>
      </c>
      <c r="G20" s="41" t="s">
        <v>474</v>
      </c>
      <c r="H20" s="41" t="s">
        <v>474</v>
      </c>
      <c r="I20" s="42" t="s">
        <v>153</v>
      </c>
      <c r="J20" s="43"/>
      <c r="K20" s="43"/>
      <c r="L20" s="66" t="s">
        <v>464</v>
      </c>
      <c r="M20" s="41" t="s">
        <v>62</v>
      </c>
      <c r="N20" s="41" t="s">
        <v>506</v>
      </c>
      <c r="O20" s="41" t="s">
        <v>112</v>
      </c>
      <c r="P20" s="41" t="s">
        <v>481</v>
      </c>
      <c r="Q20" s="41" t="s">
        <v>507</v>
      </c>
      <c r="R20" s="41" t="s">
        <v>508</v>
      </c>
      <c r="S20" s="59"/>
      <c r="T20" s="42"/>
      <c r="U20" s="42" t="s">
        <v>509</v>
      </c>
      <c r="V20" s="42" t="s">
        <v>509</v>
      </c>
      <c r="W20" s="42" t="s">
        <v>509</v>
      </c>
      <c r="X20" s="42" t="s">
        <v>509</v>
      </c>
      <c r="Y20" s="42" t="s">
        <v>509</v>
      </c>
      <c r="Z20" s="42" t="s">
        <v>509</v>
      </c>
      <c r="AA20" s="42" t="s">
        <v>82</v>
      </c>
      <c r="AB20" s="42" t="s">
        <v>82</v>
      </c>
      <c r="AC20" s="42" t="s">
        <v>82</v>
      </c>
      <c r="AD20" s="42" t="s">
        <v>483</v>
      </c>
      <c r="AE20" s="42" t="s">
        <v>115</v>
      </c>
      <c r="AF20" s="42" t="s">
        <v>125</v>
      </c>
      <c r="AG20" s="42" t="s">
        <v>74</v>
      </c>
      <c r="AH20" s="42" t="s">
        <v>510</v>
      </c>
      <c r="AI20" s="42" t="s">
        <v>511</v>
      </c>
    </row>
    <row r="21" spans="1:35" ht="281.25" thickBot="1">
      <c r="A21" s="37">
        <v>10</v>
      </c>
      <c r="B21" s="39">
        <v>1200</v>
      </c>
      <c r="C21" s="39" t="s">
        <v>115</v>
      </c>
      <c r="D21" s="39" t="s">
        <v>115</v>
      </c>
      <c r="E21" s="59" t="s">
        <v>512</v>
      </c>
      <c r="F21" s="41" t="s">
        <v>513</v>
      </c>
      <c r="G21" s="41" t="s">
        <v>474</v>
      </c>
      <c r="H21" s="41" t="s">
        <v>474</v>
      </c>
      <c r="I21" s="42" t="s">
        <v>110</v>
      </c>
      <c r="J21" s="43"/>
      <c r="K21" s="43"/>
      <c r="L21" s="66" t="s">
        <v>464</v>
      </c>
      <c r="M21" s="41" t="s">
        <v>62</v>
      </c>
      <c r="N21" s="41" t="s">
        <v>514</v>
      </c>
      <c r="O21" s="41" t="s">
        <v>112</v>
      </c>
      <c r="P21" s="41" t="s">
        <v>481</v>
      </c>
      <c r="Q21" s="41" t="s">
        <v>335</v>
      </c>
      <c r="R21" s="43"/>
      <c r="S21" s="59" t="s">
        <v>515</v>
      </c>
      <c r="T21" s="42"/>
      <c r="U21" s="42" t="s">
        <v>509</v>
      </c>
      <c r="V21" s="42" t="s">
        <v>509</v>
      </c>
      <c r="W21" s="42" t="s">
        <v>509</v>
      </c>
      <c r="X21" s="42" t="s">
        <v>509</v>
      </c>
      <c r="Y21" s="42" t="s">
        <v>509</v>
      </c>
      <c r="Z21" s="42" t="s">
        <v>509</v>
      </c>
      <c r="AA21" s="42" t="s">
        <v>82</v>
      </c>
      <c r="AB21" s="42" t="s">
        <v>82</v>
      </c>
      <c r="AC21" s="42" t="s">
        <v>82</v>
      </c>
      <c r="AD21" s="42" t="s">
        <v>483</v>
      </c>
      <c r="AE21" s="42" t="s">
        <v>115</v>
      </c>
      <c r="AF21" s="42" t="s">
        <v>489</v>
      </c>
      <c r="AG21" s="42" t="s">
        <v>74</v>
      </c>
      <c r="AH21" s="42" t="s">
        <v>490</v>
      </c>
      <c r="AI21" s="42" t="s">
        <v>516</v>
      </c>
    </row>
    <row r="22" spans="1:35" ht="255.75" thickBot="1">
      <c r="A22" s="37">
        <v>11</v>
      </c>
      <c r="B22" s="39">
        <v>1200</v>
      </c>
      <c r="C22" s="39" t="s">
        <v>115</v>
      </c>
      <c r="D22" s="39" t="s">
        <v>115</v>
      </c>
      <c r="E22" s="59" t="s">
        <v>517</v>
      </c>
      <c r="F22" s="41" t="s">
        <v>518</v>
      </c>
      <c r="G22" s="41" t="s">
        <v>474</v>
      </c>
      <c r="H22" s="41" t="s">
        <v>519</v>
      </c>
      <c r="I22" s="42" t="s">
        <v>110</v>
      </c>
      <c r="J22" s="43"/>
      <c r="K22" s="43"/>
      <c r="L22" s="66" t="s">
        <v>520</v>
      </c>
      <c r="M22" s="41" t="s">
        <v>62</v>
      </c>
      <c r="N22" s="41" t="s">
        <v>521</v>
      </c>
      <c r="O22" s="41" t="s">
        <v>112</v>
      </c>
      <c r="P22" s="41" t="s">
        <v>522</v>
      </c>
      <c r="Q22" s="41" t="s">
        <v>476</v>
      </c>
      <c r="R22" s="43"/>
      <c r="S22" s="59" t="s">
        <v>523</v>
      </c>
      <c r="T22" s="43"/>
      <c r="U22" s="42" t="s">
        <v>509</v>
      </c>
      <c r="V22" s="67" t="s">
        <v>509</v>
      </c>
      <c r="W22" s="67"/>
      <c r="X22" s="67" t="s">
        <v>509</v>
      </c>
      <c r="Y22" s="67" t="s">
        <v>509</v>
      </c>
      <c r="Z22" s="43"/>
      <c r="AA22" s="67" t="s">
        <v>69</v>
      </c>
      <c r="AB22" s="67" t="s">
        <v>70</v>
      </c>
      <c r="AC22" s="67" t="s">
        <v>70</v>
      </c>
      <c r="AD22" s="42" t="s">
        <v>483</v>
      </c>
      <c r="AE22" s="42" t="s">
        <v>115</v>
      </c>
      <c r="AF22" s="42" t="s">
        <v>179</v>
      </c>
      <c r="AG22" s="42" t="s">
        <v>74</v>
      </c>
      <c r="AH22" s="42" t="s">
        <v>115</v>
      </c>
      <c r="AI22" s="43"/>
    </row>
    <row r="23" spans="1:35" ht="255.75" thickBot="1">
      <c r="A23" s="37">
        <v>12</v>
      </c>
      <c r="B23" s="39">
        <v>1200</v>
      </c>
      <c r="C23" s="39" t="s">
        <v>115</v>
      </c>
      <c r="D23" s="39" t="s">
        <v>115</v>
      </c>
      <c r="E23" s="59" t="s">
        <v>524</v>
      </c>
      <c r="F23" s="41" t="s">
        <v>518</v>
      </c>
      <c r="G23" s="41" t="s">
        <v>474</v>
      </c>
      <c r="H23" s="41" t="s">
        <v>519</v>
      </c>
      <c r="I23" s="42" t="s">
        <v>110</v>
      </c>
      <c r="J23" s="43"/>
      <c r="K23" s="43"/>
      <c r="L23" s="66" t="s">
        <v>520</v>
      </c>
      <c r="M23" s="41" t="s">
        <v>62</v>
      </c>
      <c r="N23" s="41" t="s">
        <v>521</v>
      </c>
      <c r="O23" s="41" t="s">
        <v>112</v>
      </c>
      <c r="P23" s="41" t="s">
        <v>522</v>
      </c>
      <c r="Q23" s="41" t="s">
        <v>476</v>
      </c>
      <c r="R23" s="43"/>
      <c r="S23" s="59" t="s">
        <v>523</v>
      </c>
      <c r="T23" s="43"/>
      <c r="U23" s="42" t="s">
        <v>509</v>
      </c>
      <c r="V23" s="67" t="s">
        <v>509</v>
      </c>
      <c r="W23" s="67"/>
      <c r="X23" s="67" t="s">
        <v>509</v>
      </c>
      <c r="Y23" s="67" t="s">
        <v>509</v>
      </c>
      <c r="Z23" s="43"/>
      <c r="AA23" s="67" t="s">
        <v>69</v>
      </c>
      <c r="AB23" s="67" t="s">
        <v>70</v>
      </c>
      <c r="AC23" s="67" t="s">
        <v>70</v>
      </c>
      <c r="AD23" s="42" t="s">
        <v>483</v>
      </c>
      <c r="AE23" s="42" t="s">
        <v>115</v>
      </c>
      <c r="AF23" s="42" t="s">
        <v>179</v>
      </c>
      <c r="AG23" s="42" t="s">
        <v>74</v>
      </c>
      <c r="AH23" s="42" t="s">
        <v>115</v>
      </c>
      <c r="AI23" s="43"/>
    </row>
    <row r="24" spans="1:35" ht="255.75" thickBot="1">
      <c r="A24" s="37">
        <v>13</v>
      </c>
      <c r="B24" s="39">
        <v>1200</v>
      </c>
      <c r="C24" s="39" t="s">
        <v>115</v>
      </c>
      <c r="D24" s="39" t="s">
        <v>115</v>
      </c>
      <c r="E24" s="59" t="s">
        <v>525</v>
      </c>
      <c r="F24" s="41" t="s">
        <v>518</v>
      </c>
      <c r="G24" s="41" t="s">
        <v>474</v>
      </c>
      <c r="H24" s="41" t="s">
        <v>519</v>
      </c>
      <c r="I24" s="42" t="s">
        <v>110</v>
      </c>
      <c r="J24" s="43"/>
      <c r="K24" s="43"/>
      <c r="L24" s="66" t="s">
        <v>520</v>
      </c>
      <c r="M24" s="41" t="s">
        <v>62</v>
      </c>
      <c r="N24" s="41" t="s">
        <v>521</v>
      </c>
      <c r="O24" s="41" t="s">
        <v>112</v>
      </c>
      <c r="P24" s="41" t="s">
        <v>522</v>
      </c>
      <c r="Q24" s="41" t="s">
        <v>476</v>
      </c>
      <c r="R24" s="43"/>
      <c r="S24" s="59" t="s">
        <v>523</v>
      </c>
      <c r="T24" s="43"/>
      <c r="U24" s="42" t="s">
        <v>509</v>
      </c>
      <c r="V24" s="67" t="s">
        <v>509</v>
      </c>
      <c r="W24" s="67"/>
      <c r="X24" s="67" t="s">
        <v>509</v>
      </c>
      <c r="Y24" s="67" t="s">
        <v>509</v>
      </c>
      <c r="Z24" s="43"/>
      <c r="AA24" s="67" t="s">
        <v>69</v>
      </c>
      <c r="AB24" s="67" t="s">
        <v>70</v>
      </c>
      <c r="AC24" s="67" t="s">
        <v>70</v>
      </c>
      <c r="AD24" s="42" t="s">
        <v>483</v>
      </c>
      <c r="AE24" s="42" t="s">
        <v>115</v>
      </c>
      <c r="AF24" s="42" t="s">
        <v>179</v>
      </c>
      <c r="AG24" s="42" t="s">
        <v>74</v>
      </c>
      <c r="AH24" s="42" t="s">
        <v>115</v>
      </c>
      <c r="AI24" s="43"/>
    </row>
    <row r="25" spans="1:35" ht="294" thickBot="1">
      <c r="A25" s="37">
        <v>14</v>
      </c>
      <c r="B25" s="39">
        <v>1200</v>
      </c>
      <c r="C25" s="39" t="s">
        <v>115</v>
      </c>
      <c r="D25" s="39" t="s">
        <v>115</v>
      </c>
      <c r="E25" s="59" t="s">
        <v>526</v>
      </c>
      <c r="F25" s="41" t="s">
        <v>527</v>
      </c>
      <c r="G25" s="41" t="s">
        <v>474</v>
      </c>
      <c r="H25" s="41" t="s">
        <v>519</v>
      </c>
      <c r="I25" s="42" t="s">
        <v>110</v>
      </c>
      <c r="J25" s="43"/>
      <c r="K25" s="43"/>
      <c r="L25" s="66" t="s">
        <v>520</v>
      </c>
      <c r="M25" s="41" t="s">
        <v>62</v>
      </c>
      <c r="N25" s="41" t="s">
        <v>111</v>
      </c>
      <c r="O25" s="41" t="s">
        <v>112</v>
      </c>
      <c r="P25" s="41" t="s">
        <v>528</v>
      </c>
      <c r="Q25" s="41" t="s">
        <v>335</v>
      </c>
      <c r="R25" s="43"/>
      <c r="S25" s="59" t="s">
        <v>529</v>
      </c>
      <c r="T25" s="42"/>
      <c r="U25" s="42" t="s">
        <v>509</v>
      </c>
      <c r="V25" s="42" t="s">
        <v>509</v>
      </c>
      <c r="W25" s="42" t="s">
        <v>509</v>
      </c>
      <c r="X25" s="42" t="s">
        <v>509</v>
      </c>
      <c r="Y25" s="42" t="s">
        <v>509</v>
      </c>
      <c r="Z25" s="42" t="s">
        <v>509</v>
      </c>
      <c r="AA25" s="67" t="s">
        <v>82</v>
      </c>
      <c r="AB25" s="67" t="s">
        <v>82</v>
      </c>
      <c r="AC25" s="67" t="s">
        <v>82</v>
      </c>
      <c r="AD25" s="42" t="s">
        <v>483</v>
      </c>
      <c r="AE25" s="42" t="s">
        <v>115</v>
      </c>
      <c r="AF25" s="42" t="s">
        <v>179</v>
      </c>
      <c r="AG25" s="42" t="s">
        <v>74</v>
      </c>
      <c r="AH25" s="42" t="s">
        <v>471</v>
      </c>
      <c r="AI25" s="43"/>
    </row>
    <row r="26" spans="1:35" ht="357.75" thickBot="1">
      <c r="A26" s="37">
        <v>15</v>
      </c>
      <c r="B26" s="39">
        <v>1200</v>
      </c>
      <c r="C26" s="39" t="s">
        <v>115</v>
      </c>
      <c r="D26" s="39" t="s">
        <v>115</v>
      </c>
      <c r="E26" s="59" t="s">
        <v>530</v>
      </c>
      <c r="F26" s="41" t="s">
        <v>531</v>
      </c>
      <c r="G26" s="41" t="s">
        <v>474</v>
      </c>
      <c r="H26" s="41" t="s">
        <v>519</v>
      </c>
      <c r="I26" s="42" t="s">
        <v>110</v>
      </c>
      <c r="J26" s="43"/>
      <c r="K26" s="43"/>
      <c r="L26" s="66" t="s">
        <v>520</v>
      </c>
      <c r="M26" s="41" t="s">
        <v>62</v>
      </c>
      <c r="N26" s="41" t="s">
        <v>111</v>
      </c>
      <c r="O26" s="41" t="s">
        <v>112</v>
      </c>
      <c r="P26" s="41" t="s">
        <v>532</v>
      </c>
      <c r="Q26" s="41" t="s">
        <v>476</v>
      </c>
      <c r="R26" s="43"/>
      <c r="S26" s="59" t="s">
        <v>533</v>
      </c>
      <c r="T26" s="42"/>
      <c r="U26" s="42" t="s">
        <v>509</v>
      </c>
      <c r="V26" s="42" t="s">
        <v>509</v>
      </c>
      <c r="W26" s="42" t="s">
        <v>509</v>
      </c>
      <c r="X26" s="42" t="s">
        <v>509</v>
      </c>
      <c r="Y26" s="42" t="s">
        <v>509</v>
      </c>
      <c r="Z26" s="42"/>
      <c r="AA26" s="67" t="s">
        <v>82</v>
      </c>
      <c r="AB26" s="67" t="s">
        <v>82</v>
      </c>
      <c r="AC26" s="67" t="s">
        <v>82</v>
      </c>
      <c r="AD26" s="42" t="s">
        <v>483</v>
      </c>
      <c r="AE26" s="42" t="s">
        <v>115</v>
      </c>
      <c r="AF26" s="42" t="s">
        <v>179</v>
      </c>
      <c r="AG26" s="42" t="s">
        <v>74</v>
      </c>
      <c r="AH26" s="42" t="s">
        <v>534</v>
      </c>
      <c r="AI26" s="43"/>
    </row>
    <row r="27" spans="1:35" ht="357.75" thickBot="1">
      <c r="A27" s="37">
        <v>16</v>
      </c>
      <c r="B27" s="39">
        <v>1200</v>
      </c>
      <c r="C27" s="39" t="s">
        <v>115</v>
      </c>
      <c r="D27" s="39" t="s">
        <v>115</v>
      </c>
      <c r="E27" s="59" t="s">
        <v>535</v>
      </c>
      <c r="F27" s="41" t="s">
        <v>531</v>
      </c>
      <c r="G27" s="41" t="s">
        <v>474</v>
      </c>
      <c r="H27" s="41" t="s">
        <v>519</v>
      </c>
      <c r="I27" s="42" t="s">
        <v>110</v>
      </c>
      <c r="J27" s="43"/>
      <c r="K27" s="43"/>
      <c r="L27" s="66" t="s">
        <v>520</v>
      </c>
      <c r="M27" s="41" t="s">
        <v>62</v>
      </c>
      <c r="N27" s="41" t="s">
        <v>111</v>
      </c>
      <c r="O27" s="41" t="s">
        <v>112</v>
      </c>
      <c r="P27" s="41" t="s">
        <v>532</v>
      </c>
      <c r="Q27" s="41" t="s">
        <v>476</v>
      </c>
      <c r="R27" s="43"/>
      <c r="S27" s="55" t="s">
        <v>533</v>
      </c>
      <c r="T27" s="42"/>
      <c r="U27" s="42" t="s">
        <v>68</v>
      </c>
      <c r="V27" s="42" t="s">
        <v>68</v>
      </c>
      <c r="W27" s="42" t="s">
        <v>68</v>
      </c>
      <c r="X27" s="42" t="s">
        <v>68</v>
      </c>
      <c r="Y27" s="42" t="s">
        <v>68</v>
      </c>
      <c r="Z27" s="42"/>
      <c r="AA27" s="67" t="s">
        <v>82</v>
      </c>
      <c r="AB27" s="67" t="s">
        <v>82</v>
      </c>
      <c r="AC27" s="67" t="s">
        <v>82</v>
      </c>
      <c r="AD27" s="42" t="s">
        <v>483</v>
      </c>
      <c r="AE27" s="42" t="s">
        <v>115</v>
      </c>
      <c r="AF27" s="42" t="s">
        <v>179</v>
      </c>
      <c r="AG27" s="42" t="s">
        <v>74</v>
      </c>
      <c r="AH27" s="42" t="s">
        <v>534</v>
      </c>
      <c r="AI27" s="43"/>
    </row>
    <row r="28" spans="1:35" ht="268.5" thickBot="1">
      <c r="A28" s="37">
        <v>17</v>
      </c>
      <c r="B28" s="39">
        <v>1200</v>
      </c>
      <c r="C28" s="39" t="s">
        <v>115</v>
      </c>
      <c r="D28" s="39" t="s">
        <v>115</v>
      </c>
      <c r="E28" s="59" t="s">
        <v>536</v>
      </c>
      <c r="F28" s="41" t="s">
        <v>537</v>
      </c>
      <c r="G28" s="41" t="s">
        <v>474</v>
      </c>
      <c r="H28" s="41" t="s">
        <v>519</v>
      </c>
      <c r="I28" s="42" t="s">
        <v>110</v>
      </c>
      <c r="J28" s="43"/>
      <c r="K28" s="43"/>
      <c r="L28" s="66" t="s">
        <v>520</v>
      </c>
      <c r="M28" s="41" t="s">
        <v>62</v>
      </c>
      <c r="N28" s="41" t="s">
        <v>521</v>
      </c>
      <c r="O28" s="41" t="s">
        <v>112</v>
      </c>
      <c r="P28" s="41" t="s">
        <v>532</v>
      </c>
      <c r="Q28" s="41" t="s">
        <v>538</v>
      </c>
      <c r="R28" s="43"/>
      <c r="S28" s="59" t="s">
        <v>523</v>
      </c>
      <c r="T28" s="42"/>
      <c r="U28" s="42" t="s">
        <v>509</v>
      </c>
      <c r="V28" s="42" t="s">
        <v>509</v>
      </c>
      <c r="W28" s="42" t="s">
        <v>509</v>
      </c>
      <c r="X28" s="42" t="s">
        <v>509</v>
      </c>
      <c r="Y28" s="42" t="s">
        <v>509</v>
      </c>
      <c r="Z28" s="42"/>
      <c r="AA28" s="67" t="s">
        <v>82</v>
      </c>
      <c r="AB28" s="67" t="s">
        <v>82</v>
      </c>
      <c r="AC28" s="67" t="s">
        <v>82</v>
      </c>
      <c r="AD28" s="42" t="s">
        <v>483</v>
      </c>
      <c r="AE28" s="42" t="s">
        <v>115</v>
      </c>
      <c r="AF28" s="42" t="s">
        <v>179</v>
      </c>
      <c r="AG28" s="42" t="s">
        <v>74</v>
      </c>
      <c r="AH28" s="42" t="s">
        <v>534</v>
      </c>
      <c r="AI28" s="43"/>
    </row>
    <row r="29" spans="1:35" ht="409.5" thickBot="1">
      <c r="A29" s="37">
        <v>18</v>
      </c>
      <c r="B29" s="39">
        <v>1200</v>
      </c>
      <c r="C29" s="39" t="s">
        <v>115</v>
      </c>
      <c r="D29" s="39" t="s">
        <v>115</v>
      </c>
      <c r="E29" s="59" t="s">
        <v>539</v>
      </c>
      <c r="F29" s="41" t="s">
        <v>540</v>
      </c>
      <c r="G29" s="41" t="s">
        <v>474</v>
      </c>
      <c r="H29" s="41" t="s">
        <v>474</v>
      </c>
      <c r="I29" s="42" t="s">
        <v>110</v>
      </c>
      <c r="J29" s="43"/>
      <c r="K29" s="43"/>
      <c r="L29" s="66" t="s">
        <v>464</v>
      </c>
      <c r="M29" s="41" t="s">
        <v>62</v>
      </c>
      <c r="N29" s="41" t="s">
        <v>111</v>
      </c>
      <c r="O29" s="41" t="s">
        <v>112</v>
      </c>
      <c r="P29" s="41" t="s">
        <v>541</v>
      </c>
      <c r="Q29" s="41" t="s">
        <v>476</v>
      </c>
      <c r="R29" s="43"/>
      <c r="S29" s="55" t="s">
        <v>542</v>
      </c>
      <c r="T29" s="42"/>
      <c r="U29" s="42" t="s">
        <v>68</v>
      </c>
      <c r="V29" s="42" t="s">
        <v>68</v>
      </c>
      <c r="W29" s="42" t="s">
        <v>68</v>
      </c>
      <c r="X29" s="42" t="s">
        <v>68</v>
      </c>
      <c r="Y29" s="42" t="s">
        <v>68</v>
      </c>
      <c r="Z29" s="42"/>
      <c r="AA29" s="67" t="s">
        <v>82</v>
      </c>
      <c r="AB29" s="67" t="s">
        <v>82</v>
      </c>
      <c r="AC29" s="67" t="s">
        <v>82</v>
      </c>
      <c r="AD29" s="42" t="s">
        <v>483</v>
      </c>
      <c r="AE29" s="42" t="s">
        <v>115</v>
      </c>
      <c r="AF29" s="42" t="s">
        <v>543</v>
      </c>
      <c r="AG29" s="42" t="s">
        <v>74</v>
      </c>
      <c r="AH29" s="42"/>
      <c r="AI29" s="43"/>
    </row>
    <row r="30" spans="1:35" ht="243" thickBot="1">
      <c r="A30" s="37">
        <v>19</v>
      </c>
      <c r="B30" s="39">
        <v>1200</v>
      </c>
      <c r="C30" s="39" t="s">
        <v>115</v>
      </c>
      <c r="D30" s="39" t="s">
        <v>115</v>
      </c>
      <c r="E30" s="59" t="s">
        <v>544</v>
      </c>
      <c r="F30" s="41" t="s">
        <v>545</v>
      </c>
      <c r="G30" s="41" t="s">
        <v>474</v>
      </c>
      <c r="H30" s="41" t="s">
        <v>474</v>
      </c>
      <c r="I30" s="42" t="s">
        <v>110</v>
      </c>
      <c r="J30" s="43"/>
      <c r="K30" s="43"/>
      <c r="L30" s="66" t="s">
        <v>464</v>
      </c>
      <c r="M30" s="41" t="s">
        <v>62</v>
      </c>
      <c r="N30" s="41" t="s">
        <v>111</v>
      </c>
      <c r="O30" s="41" t="s">
        <v>112</v>
      </c>
      <c r="P30" s="41" t="s">
        <v>541</v>
      </c>
      <c r="Q30" s="41" t="s">
        <v>476</v>
      </c>
      <c r="R30" s="43"/>
      <c r="S30" s="55" t="s">
        <v>546</v>
      </c>
      <c r="T30" s="42"/>
      <c r="U30" s="42" t="s">
        <v>68</v>
      </c>
      <c r="V30" s="42" t="s">
        <v>68</v>
      </c>
      <c r="W30" s="42" t="s">
        <v>68</v>
      </c>
      <c r="X30" s="42" t="s">
        <v>68</v>
      </c>
      <c r="Y30" s="42" t="s">
        <v>68</v>
      </c>
      <c r="Z30" s="42"/>
      <c r="AA30" s="67" t="s">
        <v>82</v>
      </c>
      <c r="AB30" s="67" t="s">
        <v>82</v>
      </c>
      <c r="AC30" s="67" t="s">
        <v>82</v>
      </c>
      <c r="AD30" s="42" t="s">
        <v>483</v>
      </c>
      <c r="AE30" s="42" t="s">
        <v>115</v>
      </c>
      <c r="AF30" s="42" t="s">
        <v>543</v>
      </c>
      <c r="AG30" s="42" t="s">
        <v>74</v>
      </c>
      <c r="AH30" s="42"/>
      <c r="AI30" s="43"/>
    </row>
    <row r="31" spans="1:35" ht="192" thickBot="1">
      <c r="A31" s="37">
        <v>20</v>
      </c>
      <c r="B31" s="39">
        <v>1200</v>
      </c>
      <c r="C31" s="39" t="s">
        <v>115</v>
      </c>
      <c r="D31" s="39" t="s">
        <v>115</v>
      </c>
      <c r="E31" s="59" t="s">
        <v>547</v>
      </c>
      <c r="F31" s="41" t="s">
        <v>548</v>
      </c>
      <c r="G31" s="41" t="s">
        <v>474</v>
      </c>
      <c r="H31" s="41" t="s">
        <v>474</v>
      </c>
      <c r="I31" s="42" t="s">
        <v>110</v>
      </c>
      <c r="J31" s="43"/>
      <c r="K31" s="43"/>
      <c r="L31" s="66" t="s">
        <v>464</v>
      </c>
      <c r="M31" s="41" t="s">
        <v>62</v>
      </c>
      <c r="N31" s="41" t="s">
        <v>111</v>
      </c>
      <c r="O31" s="41" t="s">
        <v>112</v>
      </c>
      <c r="P31" s="41" t="s">
        <v>541</v>
      </c>
      <c r="Q31" s="41" t="s">
        <v>476</v>
      </c>
      <c r="R31" s="43"/>
      <c r="S31" s="55" t="s">
        <v>549</v>
      </c>
      <c r="T31" s="42" t="s">
        <v>68</v>
      </c>
      <c r="U31" s="42" t="s">
        <v>68</v>
      </c>
      <c r="V31" s="42" t="s">
        <v>68</v>
      </c>
      <c r="W31" s="42" t="s">
        <v>68</v>
      </c>
      <c r="X31" s="42" t="s">
        <v>68</v>
      </c>
      <c r="Y31" s="42" t="s">
        <v>68</v>
      </c>
      <c r="Z31" s="42"/>
      <c r="AA31" s="67" t="s">
        <v>82</v>
      </c>
      <c r="AB31" s="67" t="s">
        <v>82</v>
      </c>
      <c r="AC31" s="67" t="s">
        <v>82</v>
      </c>
      <c r="AD31" s="42" t="s">
        <v>483</v>
      </c>
      <c r="AE31" s="42" t="s">
        <v>115</v>
      </c>
      <c r="AF31" s="42" t="s">
        <v>543</v>
      </c>
      <c r="AG31" s="42" t="s">
        <v>74</v>
      </c>
      <c r="AH31" s="42"/>
      <c r="AI31" s="43"/>
    </row>
    <row r="32" spans="1:35" ht="15">
      <c r="A32" s="329" t="s">
        <v>233</v>
      </c>
      <c r="B32" s="330"/>
      <c r="C32" s="330"/>
      <c r="D32" s="330"/>
      <c r="E32" s="331"/>
      <c r="F32" s="329" t="s">
        <v>242</v>
      </c>
      <c r="G32" s="330"/>
      <c r="H32" s="330"/>
      <c r="I32" s="330"/>
      <c r="J32" s="330"/>
      <c r="K32" s="331"/>
      <c r="L32" s="329" t="s">
        <v>234</v>
      </c>
      <c r="M32" s="330"/>
      <c r="N32" s="330"/>
      <c r="O32" s="330"/>
      <c r="P32" s="331"/>
      <c r="Q32" s="310" t="s">
        <v>1039</v>
      </c>
      <c r="R32" s="311"/>
      <c r="S32" s="311"/>
      <c r="T32" s="311"/>
      <c r="U32" s="311"/>
      <c r="V32" s="311"/>
      <c r="W32" s="311"/>
      <c r="X32" s="312"/>
      <c r="Y32" s="329" t="s">
        <v>235</v>
      </c>
      <c r="Z32" s="330"/>
      <c r="AA32" s="330"/>
      <c r="AB32" s="330"/>
      <c r="AC32" s="330"/>
      <c r="AD32" s="330"/>
      <c r="AE32" s="331"/>
      <c r="AF32" s="335" t="s">
        <v>1039</v>
      </c>
      <c r="AG32" s="336"/>
      <c r="AH32" s="336"/>
      <c r="AI32" s="337"/>
    </row>
    <row r="33" spans="1:35" ht="15.75" thickBot="1">
      <c r="A33" s="332"/>
      <c r="B33" s="333"/>
      <c r="C33" s="333"/>
      <c r="D33" s="333"/>
      <c r="E33" s="334"/>
      <c r="F33" s="332"/>
      <c r="G33" s="333"/>
      <c r="H33" s="333"/>
      <c r="I33" s="333"/>
      <c r="J33" s="333"/>
      <c r="K33" s="334"/>
      <c r="L33" s="332"/>
      <c r="M33" s="333"/>
      <c r="N33" s="333"/>
      <c r="O33" s="333"/>
      <c r="P33" s="334"/>
      <c r="Q33" s="313"/>
      <c r="R33" s="314"/>
      <c r="S33" s="314"/>
      <c r="T33" s="314"/>
      <c r="U33" s="314"/>
      <c r="V33" s="314"/>
      <c r="W33" s="314"/>
      <c r="X33" s="315"/>
      <c r="Y33" s="332"/>
      <c r="Z33" s="333"/>
      <c r="AA33" s="333"/>
      <c r="AB33" s="333"/>
      <c r="AC33" s="333"/>
      <c r="AD33" s="333"/>
      <c r="AE33" s="334"/>
      <c r="AF33" s="338"/>
      <c r="AG33" s="339"/>
      <c r="AH33" s="339"/>
      <c r="AI33" s="340"/>
    </row>
    <row r="34" spans="1:35" ht="15">
      <c r="A34" s="329" t="s">
        <v>236</v>
      </c>
      <c r="B34" s="330"/>
      <c r="C34" s="330"/>
      <c r="D34" s="330"/>
      <c r="E34" s="331"/>
      <c r="F34" s="341">
        <v>44118</v>
      </c>
      <c r="G34" s="342"/>
      <c r="H34" s="342"/>
      <c r="I34" s="342"/>
      <c r="J34" s="342"/>
      <c r="K34" s="343"/>
      <c r="L34" s="329" t="s">
        <v>50</v>
      </c>
      <c r="M34" s="330"/>
      <c r="N34" s="330"/>
      <c r="O34" s="330"/>
      <c r="P34" s="331"/>
      <c r="Q34" s="347">
        <v>44118</v>
      </c>
      <c r="R34" s="348"/>
      <c r="S34" s="348"/>
      <c r="T34" s="348"/>
      <c r="U34" s="348"/>
      <c r="V34" s="348"/>
      <c r="W34" s="348"/>
      <c r="X34" s="349"/>
      <c r="Y34" s="329" t="s">
        <v>51</v>
      </c>
      <c r="Z34" s="330"/>
      <c r="AA34" s="330"/>
      <c r="AB34" s="330"/>
      <c r="AC34" s="330"/>
      <c r="AD34" s="330"/>
      <c r="AE34" s="331"/>
      <c r="AF34" s="353">
        <v>44118</v>
      </c>
      <c r="AG34" s="354"/>
      <c r="AH34" s="354"/>
      <c r="AI34" s="355"/>
    </row>
    <row r="35" spans="1:35" ht="15.75" thickBot="1">
      <c r="A35" s="332"/>
      <c r="B35" s="333"/>
      <c r="C35" s="333"/>
      <c r="D35" s="333"/>
      <c r="E35" s="334"/>
      <c r="F35" s="344"/>
      <c r="G35" s="345"/>
      <c r="H35" s="345"/>
      <c r="I35" s="345"/>
      <c r="J35" s="345"/>
      <c r="K35" s="346"/>
      <c r="L35" s="332"/>
      <c r="M35" s="333"/>
      <c r="N35" s="333"/>
      <c r="O35" s="333"/>
      <c r="P35" s="334"/>
      <c r="Q35" s="350"/>
      <c r="R35" s="351"/>
      <c r="S35" s="351"/>
      <c r="T35" s="351"/>
      <c r="U35" s="351"/>
      <c r="V35" s="351"/>
      <c r="W35" s="351"/>
      <c r="X35" s="352"/>
      <c r="Y35" s="332"/>
      <c r="Z35" s="333"/>
      <c r="AA35" s="333"/>
      <c r="AB35" s="333"/>
      <c r="AC35" s="333"/>
      <c r="AD35" s="333"/>
      <c r="AE35" s="334"/>
      <c r="AF35" s="356"/>
      <c r="AG35" s="357"/>
      <c r="AH35" s="357"/>
      <c r="AI35" s="358"/>
    </row>
  </sheetData>
  <sheetProtection/>
  <mergeCells count="47">
    <mergeCell ref="A34:E35"/>
    <mergeCell ref="F34:K35"/>
    <mergeCell ref="L34:P35"/>
    <mergeCell ref="Q34:X35"/>
    <mergeCell ref="Y34:AE35"/>
    <mergeCell ref="AF34:AI35"/>
    <mergeCell ref="A32:E33"/>
    <mergeCell ref="F32:K33"/>
    <mergeCell ref="L32:P33"/>
    <mergeCell ref="Q32:X33"/>
    <mergeCell ref="Y32:AE33"/>
    <mergeCell ref="AF32:AI33"/>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S12" r:id="rId1" display="http://sig-reas/Reas/index.jsp"/>
    <hyperlink ref="S13" r:id="rId2" display="http://sig-reas/Reasentamientos/s/index.jsp"/>
    <hyperlink ref="S17" r:id="rId3" display="\\serv-cv11\BD_Reasentamientos\Bases Notificaciones Postulacion y Oferta\BASE SELECCIÓN VIVIENDA"/>
    <hyperlink ref="S27" r:id="rId4" display="\\serv-cv11\reasentamientos\Oficial\RELOCALIZACION\OP\REVISION OP"/>
    <hyperlink ref="S29" r:id="rId5" display="\\serv-cv11\reasentamientos\Oficial\Seleccion de Vivienda Nueva\GIROS 90% Y 10% POR PROYECTO"/>
    <hyperlink ref="S30" r:id="rId6" display="\\serv-cv11\reasentamientos\Oficial\Seleccion de Vivienda Nueva\SENTENCIAS SELECCIÓN DE VIVIENDA (PROYECTOS PROPIOS)"/>
    <hyperlink ref="S31" r:id="rId7" display="\\serv-cv11\reasentamientos\Oficial\Seleccion de Vivienda Nueva\CRUCES MINVIVIENDA_HOGARES REAS"/>
  </hyperlinks>
  <printOptions/>
  <pageMargins left="0.7" right="0.7" top="0.75" bottom="0.75" header="0.3" footer="0.3"/>
  <pageSetup orientation="portrait" paperSize="9"/>
  <drawing r:id="rId10"/>
  <legacyDrawing r:id="rId9"/>
</worksheet>
</file>

<file path=xl/worksheets/sheet6.xml><?xml version="1.0" encoding="utf-8"?>
<worksheet xmlns="http://schemas.openxmlformats.org/spreadsheetml/2006/main" xmlns:r="http://schemas.openxmlformats.org/officeDocument/2006/relationships">
  <dimension ref="A1:AS16"/>
  <sheetViews>
    <sheetView zoomScalePageLayoutView="0" workbookViewId="0" topLeftCell="U1">
      <selection activeCell="AH22" sqref="AH22"/>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551</v>
      </c>
      <c r="I6" s="265"/>
      <c r="J6" s="265"/>
      <c r="K6" s="265"/>
      <c r="L6" s="265"/>
      <c r="M6" s="265"/>
      <c r="N6" s="265"/>
      <c r="O6" s="265"/>
      <c r="P6" s="265"/>
      <c r="Q6" s="266"/>
      <c r="R6" s="282" t="s">
        <v>47</v>
      </c>
      <c r="S6" s="283"/>
      <c r="T6" s="284"/>
      <c r="U6" s="284"/>
      <c r="V6" s="284"/>
      <c r="W6" s="284"/>
      <c r="X6" s="284"/>
      <c r="Y6" s="284"/>
      <c r="Z6" s="284"/>
      <c r="AA6" s="264" t="s">
        <v>561</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409.5" thickBot="1">
      <c r="A12" s="68">
        <v>1</v>
      </c>
      <c r="B12" s="69">
        <v>1300</v>
      </c>
      <c r="C12" s="69" t="s">
        <v>552</v>
      </c>
      <c r="D12" s="69" t="s">
        <v>552</v>
      </c>
      <c r="E12" s="70" t="s">
        <v>553</v>
      </c>
      <c r="F12" s="71" t="s">
        <v>554</v>
      </c>
      <c r="G12" s="70" t="s">
        <v>326</v>
      </c>
      <c r="H12" s="70" t="s">
        <v>555</v>
      </c>
      <c r="I12" s="69" t="s">
        <v>556</v>
      </c>
      <c r="J12" s="69"/>
      <c r="K12" s="69"/>
      <c r="L12" s="69"/>
      <c r="M12" s="70" t="s">
        <v>62</v>
      </c>
      <c r="N12" s="70" t="s">
        <v>290</v>
      </c>
      <c r="O12" s="70" t="s">
        <v>112</v>
      </c>
      <c r="P12" s="70" t="s">
        <v>326</v>
      </c>
      <c r="Q12" s="70" t="s">
        <v>557</v>
      </c>
      <c r="R12" s="70"/>
      <c r="S12" s="70" t="s">
        <v>558</v>
      </c>
      <c r="T12" s="69" t="s">
        <v>68</v>
      </c>
      <c r="U12" s="69" t="s">
        <v>68</v>
      </c>
      <c r="V12" s="69" t="s">
        <v>68</v>
      </c>
      <c r="W12" s="69" t="s">
        <v>68</v>
      </c>
      <c r="X12" s="69" t="s">
        <v>68</v>
      </c>
      <c r="Y12" s="69" t="s">
        <v>68</v>
      </c>
      <c r="Z12" s="69"/>
      <c r="AA12" s="69" t="s">
        <v>70</v>
      </c>
      <c r="AB12" s="69" t="s">
        <v>70</v>
      </c>
      <c r="AC12" s="69" t="s">
        <v>70</v>
      </c>
      <c r="AD12" s="69"/>
      <c r="AE12" s="69"/>
      <c r="AF12" s="69" t="s">
        <v>559</v>
      </c>
      <c r="AG12" s="70" t="s">
        <v>560</v>
      </c>
      <c r="AH12" s="70"/>
      <c r="AI12" s="70"/>
    </row>
    <row r="13" spans="1:35" ht="15">
      <c r="A13" s="359" t="s">
        <v>1049</v>
      </c>
      <c r="B13" s="360"/>
      <c r="C13" s="360"/>
      <c r="D13" s="360"/>
      <c r="E13" s="361"/>
      <c r="F13" s="365" t="s">
        <v>242</v>
      </c>
      <c r="G13" s="366"/>
      <c r="H13" s="366"/>
      <c r="I13" s="366"/>
      <c r="J13" s="366"/>
      <c r="K13" s="367"/>
      <c r="L13" s="359" t="s">
        <v>234</v>
      </c>
      <c r="M13" s="360"/>
      <c r="N13" s="360"/>
      <c r="O13" s="360"/>
      <c r="P13" s="361"/>
      <c r="Q13" s="365" t="str">
        <f>CONCATENATE(AA6," / Director Técnico de Urbanizaciones y Titulación")</f>
        <v>NATALIA ANDREA HINCAPIE CARDONA / Director Técnico de Urbanizaciones y Titulación</v>
      </c>
      <c r="R13" s="366"/>
      <c r="S13" s="366"/>
      <c r="T13" s="366"/>
      <c r="U13" s="366"/>
      <c r="V13" s="366"/>
      <c r="W13" s="366"/>
      <c r="X13" s="367"/>
      <c r="Y13" s="359" t="s">
        <v>235</v>
      </c>
      <c r="Z13" s="360"/>
      <c r="AA13" s="360"/>
      <c r="AB13" s="360"/>
      <c r="AC13" s="360"/>
      <c r="AD13" s="360"/>
      <c r="AE13" s="361"/>
      <c r="AF13" s="371" t="str">
        <f>CONCATENATE(AA6," / Director Técnico de Urbanizaciones y Titulación")</f>
        <v>NATALIA ANDREA HINCAPIE CARDONA / Director Técnico de Urbanizaciones y Titulación</v>
      </c>
      <c r="AG13" s="372"/>
      <c r="AH13" s="372"/>
      <c r="AI13" s="373"/>
    </row>
    <row r="14" spans="1:35" ht="15.75" thickBot="1">
      <c r="A14" s="362"/>
      <c r="B14" s="363"/>
      <c r="C14" s="363"/>
      <c r="D14" s="363"/>
      <c r="E14" s="364"/>
      <c r="F14" s="368"/>
      <c r="G14" s="369"/>
      <c r="H14" s="369"/>
      <c r="I14" s="369"/>
      <c r="J14" s="369"/>
      <c r="K14" s="370"/>
      <c r="L14" s="362"/>
      <c r="M14" s="363"/>
      <c r="N14" s="363"/>
      <c r="O14" s="363"/>
      <c r="P14" s="364"/>
      <c r="Q14" s="368"/>
      <c r="R14" s="369"/>
      <c r="S14" s="369"/>
      <c r="T14" s="369"/>
      <c r="U14" s="369"/>
      <c r="V14" s="369"/>
      <c r="W14" s="369"/>
      <c r="X14" s="370"/>
      <c r="Y14" s="362"/>
      <c r="Z14" s="363"/>
      <c r="AA14" s="363"/>
      <c r="AB14" s="363"/>
      <c r="AC14" s="363"/>
      <c r="AD14" s="363"/>
      <c r="AE14" s="364"/>
      <c r="AF14" s="374"/>
      <c r="AG14" s="375"/>
      <c r="AH14" s="375"/>
      <c r="AI14" s="376"/>
    </row>
    <row r="15" spans="1:35" ht="15">
      <c r="A15" s="359" t="s">
        <v>236</v>
      </c>
      <c r="B15" s="360"/>
      <c r="C15" s="360"/>
      <c r="D15" s="360"/>
      <c r="E15" s="361"/>
      <c r="F15" s="377">
        <v>44118</v>
      </c>
      <c r="G15" s="378"/>
      <c r="H15" s="378"/>
      <c r="I15" s="378"/>
      <c r="J15" s="378"/>
      <c r="K15" s="379"/>
      <c r="L15" s="359" t="s">
        <v>50</v>
      </c>
      <c r="M15" s="360"/>
      <c r="N15" s="360"/>
      <c r="O15" s="360"/>
      <c r="P15" s="361"/>
      <c r="Q15" s="377">
        <v>44118</v>
      </c>
      <c r="R15" s="378"/>
      <c r="S15" s="378"/>
      <c r="T15" s="378"/>
      <c r="U15" s="378"/>
      <c r="V15" s="378"/>
      <c r="W15" s="378"/>
      <c r="X15" s="379"/>
      <c r="Y15" s="359" t="s">
        <v>51</v>
      </c>
      <c r="Z15" s="360"/>
      <c r="AA15" s="360"/>
      <c r="AB15" s="360"/>
      <c r="AC15" s="360"/>
      <c r="AD15" s="360"/>
      <c r="AE15" s="361"/>
      <c r="AF15" s="383">
        <v>44118</v>
      </c>
      <c r="AG15" s="384"/>
      <c r="AH15" s="384"/>
      <c r="AI15" s="385"/>
    </row>
    <row r="16" spans="1:35" ht="15.75" thickBot="1">
      <c r="A16" s="362"/>
      <c r="B16" s="363"/>
      <c r="C16" s="363"/>
      <c r="D16" s="363"/>
      <c r="E16" s="364"/>
      <c r="F16" s="380"/>
      <c r="G16" s="381"/>
      <c r="H16" s="381"/>
      <c r="I16" s="381"/>
      <c r="J16" s="381"/>
      <c r="K16" s="382"/>
      <c r="L16" s="362"/>
      <c r="M16" s="363"/>
      <c r="N16" s="363"/>
      <c r="O16" s="363"/>
      <c r="P16" s="364"/>
      <c r="Q16" s="380"/>
      <c r="R16" s="381"/>
      <c r="S16" s="381"/>
      <c r="T16" s="381"/>
      <c r="U16" s="381"/>
      <c r="V16" s="381"/>
      <c r="W16" s="381"/>
      <c r="X16" s="382"/>
      <c r="Y16" s="362"/>
      <c r="Z16" s="363"/>
      <c r="AA16" s="363"/>
      <c r="AB16" s="363"/>
      <c r="AC16" s="363"/>
      <c r="AD16" s="363"/>
      <c r="AE16" s="364"/>
      <c r="AF16" s="386"/>
      <c r="AG16" s="387"/>
      <c r="AH16" s="387"/>
      <c r="AI16" s="388"/>
    </row>
  </sheetData>
  <sheetProtection/>
  <mergeCells count="47">
    <mergeCell ref="A15:E16"/>
    <mergeCell ref="F15:K16"/>
    <mergeCell ref="L15:P16"/>
    <mergeCell ref="Q15:X16"/>
    <mergeCell ref="Y15:AE16"/>
    <mergeCell ref="AF15:AI16"/>
    <mergeCell ref="A13:E14"/>
    <mergeCell ref="F13:K14"/>
    <mergeCell ref="L13:P14"/>
    <mergeCell ref="Q13:X14"/>
    <mergeCell ref="Y13:AE14"/>
    <mergeCell ref="AF13:AI14"/>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AS23"/>
  <sheetViews>
    <sheetView zoomScalePageLayoutView="0" workbookViewId="0" topLeftCell="U19">
      <selection activeCell="AF20" sqref="AF20:AI21"/>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628</v>
      </c>
      <c r="I6" s="265"/>
      <c r="J6" s="265"/>
      <c r="K6" s="265"/>
      <c r="L6" s="265"/>
      <c r="M6" s="265"/>
      <c r="N6" s="265"/>
      <c r="O6" s="265"/>
      <c r="P6" s="265"/>
      <c r="Q6" s="266"/>
      <c r="R6" s="282" t="s">
        <v>47</v>
      </c>
      <c r="S6" s="283"/>
      <c r="T6" s="284"/>
      <c r="U6" s="284"/>
      <c r="V6" s="284"/>
      <c r="W6" s="284"/>
      <c r="X6" s="284"/>
      <c r="Y6" s="284"/>
      <c r="Z6" s="284"/>
      <c r="AA6" s="264" t="s">
        <v>1040</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357" thickBot="1">
      <c r="A12" s="72">
        <v>1</v>
      </c>
      <c r="B12" s="73">
        <v>1400</v>
      </c>
      <c r="C12" s="73">
        <v>33</v>
      </c>
      <c r="D12" s="73">
        <v>11</v>
      </c>
      <c r="E12" s="75" t="s">
        <v>562</v>
      </c>
      <c r="F12" s="75" t="s">
        <v>563</v>
      </c>
      <c r="G12" s="75" t="s">
        <v>564</v>
      </c>
      <c r="H12" s="75" t="s">
        <v>565</v>
      </c>
      <c r="I12" s="76" t="s">
        <v>110</v>
      </c>
      <c r="J12" s="74"/>
      <c r="K12" s="74"/>
      <c r="L12" s="76" t="s">
        <v>566</v>
      </c>
      <c r="M12" s="75" t="s">
        <v>62</v>
      </c>
      <c r="N12" s="75" t="s">
        <v>567</v>
      </c>
      <c r="O12" s="75" t="s">
        <v>568</v>
      </c>
      <c r="P12" s="75" t="s">
        <v>569</v>
      </c>
      <c r="Q12" s="75" t="s">
        <v>570</v>
      </c>
      <c r="R12" s="75" t="s">
        <v>571</v>
      </c>
      <c r="S12" s="75" t="s">
        <v>572</v>
      </c>
      <c r="T12" s="76" t="s">
        <v>68</v>
      </c>
      <c r="U12" s="76" t="s">
        <v>68</v>
      </c>
      <c r="V12" s="76" t="s">
        <v>68</v>
      </c>
      <c r="W12" s="76" t="s">
        <v>68</v>
      </c>
      <c r="X12" s="76" t="s">
        <v>68</v>
      </c>
      <c r="Y12" s="76" t="s">
        <v>68</v>
      </c>
      <c r="Z12" s="76" t="s">
        <v>68</v>
      </c>
      <c r="AA12" s="76" t="s">
        <v>99</v>
      </c>
      <c r="AB12" s="76" t="s">
        <v>99</v>
      </c>
      <c r="AC12" s="76" t="s">
        <v>82</v>
      </c>
      <c r="AD12" s="77" t="s">
        <v>483</v>
      </c>
      <c r="AE12" s="76" t="s">
        <v>573</v>
      </c>
      <c r="AF12" s="76" t="s">
        <v>125</v>
      </c>
      <c r="AG12" s="76" t="s">
        <v>74</v>
      </c>
      <c r="AH12" s="78" t="s">
        <v>574</v>
      </c>
      <c r="AI12" s="79" t="s">
        <v>575</v>
      </c>
    </row>
    <row r="13" spans="1:35" ht="286.5" thickBot="1">
      <c r="A13" s="80">
        <v>2</v>
      </c>
      <c r="B13" s="81">
        <v>1400</v>
      </c>
      <c r="C13" s="81">
        <v>33</v>
      </c>
      <c r="D13" s="81">
        <v>9</v>
      </c>
      <c r="E13" s="82" t="s">
        <v>576</v>
      </c>
      <c r="F13" s="82" t="s">
        <v>577</v>
      </c>
      <c r="G13" s="82" t="s">
        <v>564</v>
      </c>
      <c r="H13" s="82" t="s">
        <v>578</v>
      </c>
      <c r="I13" s="83" t="s">
        <v>216</v>
      </c>
      <c r="J13" s="43"/>
      <c r="K13" s="43"/>
      <c r="L13" s="83" t="s">
        <v>566</v>
      </c>
      <c r="M13" s="82" t="s">
        <v>62</v>
      </c>
      <c r="N13" s="82" t="s">
        <v>579</v>
      </c>
      <c r="O13" s="82" t="s">
        <v>580</v>
      </c>
      <c r="P13" s="82" t="s">
        <v>581</v>
      </c>
      <c r="Q13" s="82" t="s">
        <v>582</v>
      </c>
      <c r="R13" s="82" t="s">
        <v>583</v>
      </c>
      <c r="S13" s="82" t="s">
        <v>584</v>
      </c>
      <c r="T13" s="83" t="s">
        <v>68</v>
      </c>
      <c r="U13" s="83" t="s">
        <v>68</v>
      </c>
      <c r="V13" s="83" t="s">
        <v>68</v>
      </c>
      <c r="W13" s="83" t="s">
        <v>68</v>
      </c>
      <c r="X13" s="83" t="s">
        <v>68</v>
      </c>
      <c r="Y13" s="83" t="s">
        <v>68</v>
      </c>
      <c r="Z13" s="83" t="s">
        <v>68</v>
      </c>
      <c r="AA13" s="83" t="s">
        <v>99</v>
      </c>
      <c r="AB13" s="83" t="s">
        <v>99</v>
      </c>
      <c r="AC13" s="83" t="s">
        <v>82</v>
      </c>
      <c r="AD13" s="84" t="s">
        <v>483</v>
      </c>
      <c r="AE13" s="83" t="s">
        <v>585</v>
      </c>
      <c r="AF13" s="83" t="s">
        <v>543</v>
      </c>
      <c r="AG13" s="83" t="s">
        <v>74</v>
      </c>
      <c r="AH13" s="85" t="s">
        <v>574</v>
      </c>
      <c r="AI13" s="86" t="s">
        <v>575</v>
      </c>
    </row>
    <row r="14" spans="1:35" ht="409.5" thickBot="1">
      <c r="A14" s="81">
        <v>3</v>
      </c>
      <c r="B14" s="81">
        <v>1400</v>
      </c>
      <c r="C14" s="81">
        <v>33</v>
      </c>
      <c r="D14" s="81" t="s">
        <v>586</v>
      </c>
      <c r="E14" s="82" t="s">
        <v>587</v>
      </c>
      <c r="F14" s="82" t="s">
        <v>588</v>
      </c>
      <c r="G14" s="82" t="s">
        <v>564</v>
      </c>
      <c r="H14" s="82" t="s">
        <v>589</v>
      </c>
      <c r="I14" s="83" t="s">
        <v>590</v>
      </c>
      <c r="J14" s="43"/>
      <c r="K14" s="43"/>
      <c r="L14" s="83" t="s">
        <v>566</v>
      </c>
      <c r="M14" s="82" t="s">
        <v>62</v>
      </c>
      <c r="N14" s="82" t="s">
        <v>591</v>
      </c>
      <c r="O14" s="82" t="s">
        <v>592</v>
      </c>
      <c r="P14" s="82" t="s">
        <v>593</v>
      </c>
      <c r="Q14" s="82" t="s">
        <v>594</v>
      </c>
      <c r="R14" s="82" t="s">
        <v>595</v>
      </c>
      <c r="S14" s="82" t="s">
        <v>572</v>
      </c>
      <c r="T14" s="83" t="s">
        <v>68</v>
      </c>
      <c r="U14" s="83" t="s">
        <v>68</v>
      </c>
      <c r="V14" s="83" t="s">
        <v>68</v>
      </c>
      <c r="W14" s="83" t="s">
        <v>68</v>
      </c>
      <c r="X14" s="83" t="s">
        <v>68</v>
      </c>
      <c r="Y14" s="83" t="s">
        <v>68</v>
      </c>
      <c r="Z14" s="83" t="s">
        <v>68</v>
      </c>
      <c r="AA14" s="83" t="s">
        <v>99</v>
      </c>
      <c r="AB14" s="83" t="s">
        <v>99</v>
      </c>
      <c r="AC14" s="83" t="s">
        <v>82</v>
      </c>
      <c r="AD14" s="84" t="s">
        <v>483</v>
      </c>
      <c r="AE14" s="83" t="s">
        <v>573</v>
      </c>
      <c r="AF14" s="83" t="s">
        <v>543</v>
      </c>
      <c r="AG14" s="83" t="s">
        <v>74</v>
      </c>
      <c r="AH14" s="85" t="s">
        <v>596</v>
      </c>
      <c r="AI14" s="86" t="s">
        <v>575</v>
      </c>
    </row>
    <row r="15" spans="1:35" ht="409.5" thickBot="1">
      <c r="A15" s="80">
        <v>4</v>
      </c>
      <c r="B15" s="81">
        <v>1400</v>
      </c>
      <c r="C15" s="81">
        <v>33</v>
      </c>
      <c r="D15" s="81" t="s">
        <v>586</v>
      </c>
      <c r="E15" s="82" t="s">
        <v>597</v>
      </c>
      <c r="F15" s="82" t="s">
        <v>598</v>
      </c>
      <c r="G15" s="82" t="s">
        <v>564</v>
      </c>
      <c r="H15" s="82" t="s">
        <v>565</v>
      </c>
      <c r="I15" s="83" t="s">
        <v>110</v>
      </c>
      <c r="J15" s="43"/>
      <c r="K15" s="43"/>
      <c r="L15" s="83" t="s">
        <v>599</v>
      </c>
      <c r="M15" s="82" t="s">
        <v>62</v>
      </c>
      <c r="N15" s="82" t="s">
        <v>567</v>
      </c>
      <c r="O15" s="82" t="s">
        <v>112</v>
      </c>
      <c r="P15" s="82" t="s">
        <v>593</v>
      </c>
      <c r="Q15" s="82" t="s">
        <v>600</v>
      </c>
      <c r="R15" s="82" t="s">
        <v>601</v>
      </c>
      <c r="S15" s="82" t="s">
        <v>572</v>
      </c>
      <c r="T15" s="83" t="s">
        <v>68</v>
      </c>
      <c r="U15" s="83" t="s">
        <v>68</v>
      </c>
      <c r="V15" s="83" t="s">
        <v>68</v>
      </c>
      <c r="W15" s="83" t="s">
        <v>68</v>
      </c>
      <c r="X15" s="83" t="s">
        <v>68</v>
      </c>
      <c r="Y15" s="83" t="s">
        <v>68</v>
      </c>
      <c r="Z15" s="83" t="s">
        <v>68</v>
      </c>
      <c r="AA15" s="83" t="s">
        <v>99</v>
      </c>
      <c r="AB15" s="83" t="s">
        <v>99</v>
      </c>
      <c r="AC15" s="83" t="s">
        <v>82</v>
      </c>
      <c r="AD15" s="84" t="s">
        <v>483</v>
      </c>
      <c r="AE15" s="83" t="s">
        <v>573</v>
      </c>
      <c r="AF15" s="83" t="s">
        <v>125</v>
      </c>
      <c r="AG15" s="83" t="s">
        <v>74</v>
      </c>
      <c r="AH15" s="85" t="s">
        <v>596</v>
      </c>
      <c r="AI15" s="86" t="s">
        <v>575</v>
      </c>
    </row>
    <row r="16" spans="1:35" ht="409.5" thickBot="1">
      <c r="A16" s="80">
        <v>5</v>
      </c>
      <c r="B16" s="81">
        <v>1400</v>
      </c>
      <c r="C16" s="81">
        <v>33</v>
      </c>
      <c r="D16" s="81" t="s">
        <v>586</v>
      </c>
      <c r="E16" s="82" t="s">
        <v>602</v>
      </c>
      <c r="F16" s="82" t="s">
        <v>603</v>
      </c>
      <c r="G16" s="82" t="s">
        <v>564</v>
      </c>
      <c r="H16" s="82" t="s">
        <v>565</v>
      </c>
      <c r="I16" s="83" t="s">
        <v>110</v>
      </c>
      <c r="J16" s="43"/>
      <c r="K16" s="43"/>
      <c r="L16" s="83" t="s">
        <v>599</v>
      </c>
      <c r="M16" s="82" t="s">
        <v>62</v>
      </c>
      <c r="N16" s="82" t="s">
        <v>567</v>
      </c>
      <c r="O16" s="82" t="s">
        <v>604</v>
      </c>
      <c r="P16" s="82" t="s">
        <v>593</v>
      </c>
      <c r="Q16" s="82" t="s">
        <v>605</v>
      </c>
      <c r="R16" s="82" t="s">
        <v>606</v>
      </c>
      <c r="S16" s="82" t="s">
        <v>572</v>
      </c>
      <c r="T16" s="83" t="s">
        <v>68</v>
      </c>
      <c r="U16" s="83" t="s">
        <v>68</v>
      </c>
      <c r="V16" s="83" t="s">
        <v>68</v>
      </c>
      <c r="W16" s="83" t="s">
        <v>68</v>
      </c>
      <c r="X16" s="83" t="s">
        <v>68</v>
      </c>
      <c r="Y16" s="83" t="s">
        <v>68</v>
      </c>
      <c r="Z16" s="83" t="s">
        <v>68</v>
      </c>
      <c r="AA16" s="83" t="s">
        <v>99</v>
      </c>
      <c r="AB16" s="83" t="s">
        <v>99</v>
      </c>
      <c r="AC16" s="83" t="s">
        <v>82</v>
      </c>
      <c r="AD16" s="84" t="s">
        <v>483</v>
      </c>
      <c r="AE16" s="83" t="s">
        <v>573</v>
      </c>
      <c r="AF16" s="83" t="s">
        <v>125</v>
      </c>
      <c r="AG16" s="83" t="s">
        <v>74</v>
      </c>
      <c r="AH16" s="85" t="s">
        <v>596</v>
      </c>
      <c r="AI16" s="86" t="s">
        <v>575</v>
      </c>
    </row>
    <row r="17" spans="1:35" ht="409.5" thickBot="1">
      <c r="A17" s="81">
        <v>6</v>
      </c>
      <c r="B17" s="81">
        <v>1400</v>
      </c>
      <c r="C17" s="81">
        <v>33</v>
      </c>
      <c r="D17" s="81">
        <v>12</v>
      </c>
      <c r="E17" s="82" t="s">
        <v>607</v>
      </c>
      <c r="F17" s="82" t="s">
        <v>608</v>
      </c>
      <c r="G17" s="82" t="s">
        <v>564</v>
      </c>
      <c r="H17" s="82" t="s">
        <v>565</v>
      </c>
      <c r="I17" s="83" t="s">
        <v>110</v>
      </c>
      <c r="J17" s="43"/>
      <c r="K17" s="43"/>
      <c r="L17" s="83" t="s">
        <v>599</v>
      </c>
      <c r="M17" s="82" t="s">
        <v>62</v>
      </c>
      <c r="N17" s="82" t="s">
        <v>567</v>
      </c>
      <c r="O17" s="82" t="s">
        <v>604</v>
      </c>
      <c r="P17" s="82" t="s">
        <v>593</v>
      </c>
      <c r="Q17" s="82" t="s">
        <v>605</v>
      </c>
      <c r="R17" s="82" t="s">
        <v>609</v>
      </c>
      <c r="S17" s="82" t="s">
        <v>572</v>
      </c>
      <c r="T17" s="83" t="s">
        <v>68</v>
      </c>
      <c r="U17" s="83" t="s">
        <v>68</v>
      </c>
      <c r="V17" s="83" t="s">
        <v>68</v>
      </c>
      <c r="W17" s="83" t="s">
        <v>68</v>
      </c>
      <c r="X17" s="83" t="s">
        <v>68</v>
      </c>
      <c r="Y17" s="83" t="s">
        <v>68</v>
      </c>
      <c r="Z17" s="83" t="s">
        <v>68</v>
      </c>
      <c r="AA17" s="83" t="s">
        <v>99</v>
      </c>
      <c r="AB17" s="83" t="s">
        <v>99</v>
      </c>
      <c r="AC17" s="83" t="s">
        <v>99</v>
      </c>
      <c r="AD17" s="84" t="s">
        <v>483</v>
      </c>
      <c r="AE17" s="83" t="s">
        <v>610</v>
      </c>
      <c r="AF17" s="83" t="s">
        <v>470</v>
      </c>
      <c r="AG17" s="83" t="s">
        <v>74</v>
      </c>
      <c r="AH17" s="85" t="s">
        <v>611</v>
      </c>
      <c r="AI17" s="86" t="s">
        <v>575</v>
      </c>
    </row>
    <row r="18" spans="1:35" ht="315" thickBot="1">
      <c r="A18" s="80">
        <v>7</v>
      </c>
      <c r="B18" s="81">
        <v>1400</v>
      </c>
      <c r="C18" s="81">
        <v>33</v>
      </c>
      <c r="D18" s="81" t="s">
        <v>586</v>
      </c>
      <c r="E18" s="82" t="s">
        <v>612</v>
      </c>
      <c r="F18" s="82" t="s">
        <v>613</v>
      </c>
      <c r="G18" s="82" t="s">
        <v>614</v>
      </c>
      <c r="H18" s="82" t="s">
        <v>615</v>
      </c>
      <c r="I18" s="83" t="s">
        <v>616</v>
      </c>
      <c r="J18" s="43"/>
      <c r="K18" s="83" t="s">
        <v>617</v>
      </c>
      <c r="L18" s="83" t="s">
        <v>464</v>
      </c>
      <c r="M18" s="82" t="s">
        <v>62</v>
      </c>
      <c r="N18" s="82" t="s">
        <v>618</v>
      </c>
      <c r="O18" s="82" t="s">
        <v>112</v>
      </c>
      <c r="P18" s="82" t="s">
        <v>619</v>
      </c>
      <c r="Q18" s="82" t="s">
        <v>620</v>
      </c>
      <c r="R18" s="82" t="s">
        <v>621</v>
      </c>
      <c r="S18" s="87" t="s">
        <v>622</v>
      </c>
      <c r="T18" s="83" t="s">
        <v>68</v>
      </c>
      <c r="U18" s="83" t="s">
        <v>68</v>
      </c>
      <c r="V18" s="83" t="s">
        <v>68</v>
      </c>
      <c r="W18" s="83" t="s">
        <v>68</v>
      </c>
      <c r="X18" s="83" t="s">
        <v>68</v>
      </c>
      <c r="Y18" s="83" t="s">
        <v>68</v>
      </c>
      <c r="Z18" s="83" t="s">
        <v>68</v>
      </c>
      <c r="AA18" s="83" t="s">
        <v>70</v>
      </c>
      <c r="AB18" s="83" t="s">
        <v>70</v>
      </c>
      <c r="AC18" s="83" t="s">
        <v>70</v>
      </c>
      <c r="AD18" s="84" t="s">
        <v>483</v>
      </c>
      <c r="AE18" s="83" t="s">
        <v>420</v>
      </c>
      <c r="AF18" s="83" t="s">
        <v>470</v>
      </c>
      <c r="AG18" s="83" t="s">
        <v>74</v>
      </c>
      <c r="AH18" s="85" t="s">
        <v>611</v>
      </c>
      <c r="AI18" s="86" t="s">
        <v>575</v>
      </c>
    </row>
    <row r="19" spans="1:35" ht="243.75" thickBot="1">
      <c r="A19" s="81">
        <v>8</v>
      </c>
      <c r="B19" s="43"/>
      <c r="C19" s="43"/>
      <c r="D19" s="43"/>
      <c r="E19" s="82" t="s">
        <v>324</v>
      </c>
      <c r="F19" s="82" t="s">
        <v>623</v>
      </c>
      <c r="G19" s="82" t="s">
        <v>564</v>
      </c>
      <c r="H19" s="82" t="s">
        <v>555</v>
      </c>
      <c r="I19" s="83" t="s">
        <v>60</v>
      </c>
      <c r="J19" s="43"/>
      <c r="K19" s="43"/>
      <c r="L19" s="83" t="s">
        <v>599</v>
      </c>
      <c r="M19" s="82" t="s">
        <v>62</v>
      </c>
      <c r="N19" s="82" t="s">
        <v>256</v>
      </c>
      <c r="O19" s="82" t="s">
        <v>112</v>
      </c>
      <c r="P19" s="82" t="s">
        <v>624</v>
      </c>
      <c r="Q19" s="82" t="s">
        <v>625</v>
      </c>
      <c r="R19" s="43"/>
      <c r="S19" s="82" t="s">
        <v>328</v>
      </c>
      <c r="T19" s="83" t="s">
        <v>68</v>
      </c>
      <c r="U19" s="83" t="s">
        <v>68</v>
      </c>
      <c r="V19" s="83" t="s">
        <v>68</v>
      </c>
      <c r="W19" s="83" t="s">
        <v>68</v>
      </c>
      <c r="X19" s="83" t="s">
        <v>68</v>
      </c>
      <c r="Y19" s="83" t="s">
        <v>68</v>
      </c>
      <c r="Z19" s="83" t="s">
        <v>68</v>
      </c>
      <c r="AA19" s="83" t="s">
        <v>99</v>
      </c>
      <c r="AB19" s="83" t="s">
        <v>99</v>
      </c>
      <c r="AC19" s="83" t="s">
        <v>82</v>
      </c>
      <c r="AD19" s="84" t="s">
        <v>483</v>
      </c>
      <c r="AE19" s="83" t="s">
        <v>420</v>
      </c>
      <c r="AF19" s="83" t="s">
        <v>559</v>
      </c>
      <c r="AG19" s="83" t="s">
        <v>301</v>
      </c>
      <c r="AH19" s="86" t="s">
        <v>626</v>
      </c>
      <c r="AI19" s="86" t="s">
        <v>575</v>
      </c>
    </row>
    <row r="20" spans="1:35" ht="15">
      <c r="A20" s="389"/>
      <c r="B20" s="390"/>
      <c r="C20" s="390"/>
      <c r="D20" s="390"/>
      <c r="E20" s="391"/>
      <c r="F20" s="395" t="s">
        <v>242</v>
      </c>
      <c r="G20" s="396"/>
      <c r="H20" s="396"/>
      <c r="I20" s="396"/>
      <c r="J20" s="396"/>
      <c r="K20" s="397"/>
      <c r="L20" s="389" t="s">
        <v>234</v>
      </c>
      <c r="M20" s="390"/>
      <c r="N20" s="390"/>
      <c r="O20" s="390"/>
      <c r="P20" s="391"/>
      <c r="Q20" s="395" t="s">
        <v>1040</v>
      </c>
      <c r="R20" s="396"/>
      <c r="S20" s="396"/>
      <c r="T20" s="396"/>
      <c r="U20" s="396"/>
      <c r="V20" s="396"/>
      <c r="W20" s="396"/>
      <c r="X20" s="397"/>
      <c r="Y20" s="389" t="s">
        <v>235</v>
      </c>
      <c r="Z20" s="390"/>
      <c r="AA20" s="390"/>
      <c r="AB20" s="390"/>
      <c r="AC20" s="390"/>
      <c r="AD20" s="390"/>
      <c r="AE20" s="391"/>
      <c r="AF20" s="401" t="s">
        <v>1041</v>
      </c>
      <c r="AG20" s="402"/>
      <c r="AH20" s="402"/>
      <c r="AI20" s="403"/>
    </row>
    <row r="21" spans="1:35" ht="15.75" thickBot="1">
      <c r="A21" s="392"/>
      <c r="B21" s="393"/>
      <c r="C21" s="393"/>
      <c r="D21" s="393"/>
      <c r="E21" s="394"/>
      <c r="F21" s="398"/>
      <c r="G21" s="399"/>
      <c r="H21" s="399"/>
      <c r="I21" s="399"/>
      <c r="J21" s="399"/>
      <c r="K21" s="400"/>
      <c r="L21" s="392"/>
      <c r="M21" s="393"/>
      <c r="N21" s="393"/>
      <c r="O21" s="393"/>
      <c r="P21" s="394"/>
      <c r="Q21" s="398"/>
      <c r="R21" s="399"/>
      <c r="S21" s="399"/>
      <c r="T21" s="399"/>
      <c r="U21" s="399"/>
      <c r="V21" s="399"/>
      <c r="W21" s="399"/>
      <c r="X21" s="400"/>
      <c r="Y21" s="392"/>
      <c r="Z21" s="393"/>
      <c r="AA21" s="393"/>
      <c r="AB21" s="393"/>
      <c r="AC21" s="393"/>
      <c r="AD21" s="393"/>
      <c r="AE21" s="394"/>
      <c r="AF21" s="404"/>
      <c r="AG21" s="405"/>
      <c r="AH21" s="405"/>
      <c r="AI21" s="406"/>
    </row>
    <row r="22" spans="1:35" ht="15">
      <c r="A22" s="389" t="s">
        <v>627</v>
      </c>
      <c r="B22" s="390"/>
      <c r="C22" s="390"/>
      <c r="D22" s="390"/>
      <c r="E22" s="391"/>
      <c r="F22" s="407">
        <v>44118</v>
      </c>
      <c r="G22" s="408"/>
      <c r="H22" s="408"/>
      <c r="I22" s="408"/>
      <c r="J22" s="408"/>
      <c r="K22" s="409"/>
      <c r="L22" s="389" t="s">
        <v>50</v>
      </c>
      <c r="M22" s="390"/>
      <c r="N22" s="390"/>
      <c r="O22" s="390"/>
      <c r="P22" s="391"/>
      <c r="Q22" s="407">
        <v>44118</v>
      </c>
      <c r="R22" s="408"/>
      <c r="S22" s="408"/>
      <c r="T22" s="408"/>
      <c r="U22" s="408"/>
      <c r="V22" s="408"/>
      <c r="W22" s="408"/>
      <c r="X22" s="409"/>
      <c r="Y22" s="389" t="s">
        <v>51</v>
      </c>
      <c r="Z22" s="390"/>
      <c r="AA22" s="390"/>
      <c r="AB22" s="390"/>
      <c r="AC22" s="390"/>
      <c r="AD22" s="390"/>
      <c r="AE22" s="391"/>
      <c r="AF22" s="413">
        <v>44118</v>
      </c>
      <c r="AG22" s="414"/>
      <c r="AH22" s="414"/>
      <c r="AI22" s="415"/>
    </row>
    <row r="23" spans="1:35" ht="15.75" thickBot="1">
      <c r="A23" s="392"/>
      <c r="B23" s="393"/>
      <c r="C23" s="393"/>
      <c r="D23" s="393"/>
      <c r="E23" s="394"/>
      <c r="F23" s="410"/>
      <c r="G23" s="411"/>
      <c r="H23" s="411"/>
      <c r="I23" s="411"/>
      <c r="J23" s="411"/>
      <c r="K23" s="412"/>
      <c r="L23" s="392"/>
      <c r="M23" s="393"/>
      <c r="N23" s="393"/>
      <c r="O23" s="393"/>
      <c r="P23" s="394"/>
      <c r="Q23" s="410"/>
      <c r="R23" s="411"/>
      <c r="S23" s="411"/>
      <c r="T23" s="411"/>
      <c r="U23" s="411"/>
      <c r="V23" s="411"/>
      <c r="W23" s="411"/>
      <c r="X23" s="412"/>
      <c r="Y23" s="392"/>
      <c r="Z23" s="393"/>
      <c r="AA23" s="393"/>
      <c r="AB23" s="393"/>
      <c r="AC23" s="393"/>
      <c r="AD23" s="393"/>
      <c r="AE23" s="394"/>
      <c r="AF23" s="416"/>
      <c r="AG23" s="417"/>
      <c r="AH23" s="417"/>
      <c r="AI23" s="418"/>
    </row>
  </sheetData>
  <sheetProtection/>
  <mergeCells count="47">
    <mergeCell ref="A22:E23"/>
    <mergeCell ref="F22:K23"/>
    <mergeCell ref="L22:P23"/>
    <mergeCell ref="Q22:X23"/>
    <mergeCell ref="Y22:AE23"/>
    <mergeCell ref="AF22:AI23"/>
    <mergeCell ref="A20:E21"/>
    <mergeCell ref="F20:K21"/>
    <mergeCell ref="L20:P21"/>
    <mergeCell ref="Q20:X21"/>
    <mergeCell ref="Y20:AE21"/>
    <mergeCell ref="AF20:AI21"/>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S18" r:id="rId1" display="\\10.216.160.201\calidad\14. PROCESO GESTIÓN TECNOLOGÍA DE LA INFORMACIÓN Y COMUNICACIONES\INVENTARIOS\TRD 1400-33-09-11-12 POGRAMAS"/>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AS26"/>
  <sheetViews>
    <sheetView zoomScalePageLayoutView="0" workbookViewId="0" topLeftCell="L22">
      <selection activeCell="Q23" sqref="Q23:X24"/>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704</v>
      </c>
      <c r="I6" s="265"/>
      <c r="J6" s="265"/>
      <c r="K6" s="265"/>
      <c r="L6" s="265"/>
      <c r="M6" s="265"/>
      <c r="N6" s="265"/>
      <c r="O6" s="265"/>
      <c r="P6" s="265"/>
      <c r="Q6" s="266"/>
      <c r="R6" s="282" t="s">
        <v>47</v>
      </c>
      <c r="S6" s="283"/>
      <c r="T6" s="284"/>
      <c r="U6" s="284"/>
      <c r="V6" s="284"/>
      <c r="W6" s="284"/>
      <c r="X6" s="284"/>
      <c r="Y6" s="284"/>
      <c r="Z6" s="284"/>
      <c r="AA6" s="264" t="s">
        <v>1042</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396" thickBot="1">
      <c r="A12" s="31">
        <v>1</v>
      </c>
      <c r="B12" s="32">
        <v>1500</v>
      </c>
      <c r="C12" s="32" t="s">
        <v>115</v>
      </c>
      <c r="D12" s="32" t="s">
        <v>115</v>
      </c>
      <c r="E12" s="35" t="s">
        <v>629</v>
      </c>
      <c r="F12" s="34" t="s">
        <v>630</v>
      </c>
      <c r="G12" s="35" t="s">
        <v>631</v>
      </c>
      <c r="H12" s="34" t="s">
        <v>632</v>
      </c>
      <c r="I12" s="35" t="s">
        <v>110</v>
      </c>
      <c r="J12" s="35"/>
      <c r="K12" s="35"/>
      <c r="L12" s="35"/>
      <c r="M12" s="35" t="s">
        <v>62</v>
      </c>
      <c r="N12" s="35" t="s">
        <v>633</v>
      </c>
      <c r="O12" s="34" t="s">
        <v>112</v>
      </c>
      <c r="P12" s="34" t="s">
        <v>634</v>
      </c>
      <c r="Q12" s="34" t="s">
        <v>635</v>
      </c>
      <c r="R12" s="34"/>
      <c r="S12" s="88" t="s">
        <v>636</v>
      </c>
      <c r="T12" s="35" t="s">
        <v>68</v>
      </c>
      <c r="U12" s="35" t="s">
        <v>68</v>
      </c>
      <c r="V12" s="35" t="s">
        <v>68</v>
      </c>
      <c r="W12" s="35" t="s">
        <v>68</v>
      </c>
      <c r="X12" s="35" t="s">
        <v>509</v>
      </c>
      <c r="Y12" s="35"/>
      <c r="Z12" s="35"/>
      <c r="AA12" s="35" t="s">
        <v>99</v>
      </c>
      <c r="AB12" s="35" t="s">
        <v>99</v>
      </c>
      <c r="AC12" s="35" t="s">
        <v>99</v>
      </c>
      <c r="AD12" s="35"/>
      <c r="AE12" s="89" t="s">
        <v>636</v>
      </c>
      <c r="AF12" s="35" t="s">
        <v>637</v>
      </c>
      <c r="AG12" s="35" t="s">
        <v>402</v>
      </c>
      <c r="AH12" s="34"/>
      <c r="AI12" s="70" t="s">
        <v>638</v>
      </c>
    </row>
    <row r="13" spans="1:35" ht="345" thickBot="1">
      <c r="A13" s="37">
        <v>2</v>
      </c>
      <c r="B13" s="39">
        <v>1500</v>
      </c>
      <c r="C13" s="39" t="s">
        <v>115</v>
      </c>
      <c r="D13" s="39" t="s">
        <v>115</v>
      </c>
      <c r="E13" s="42" t="s">
        <v>629</v>
      </c>
      <c r="F13" s="41" t="s">
        <v>630</v>
      </c>
      <c r="G13" s="42" t="s">
        <v>631</v>
      </c>
      <c r="H13" s="41" t="s">
        <v>632</v>
      </c>
      <c r="I13" s="42" t="s">
        <v>639</v>
      </c>
      <c r="J13" s="42"/>
      <c r="K13" s="42"/>
      <c r="L13" s="42"/>
      <c r="M13" s="42" t="s">
        <v>62</v>
      </c>
      <c r="N13" s="42" t="s">
        <v>640</v>
      </c>
      <c r="O13" s="41" t="s">
        <v>112</v>
      </c>
      <c r="P13" s="41" t="s">
        <v>634</v>
      </c>
      <c r="Q13" s="41" t="s">
        <v>635</v>
      </c>
      <c r="R13" s="41"/>
      <c r="S13" s="90" t="s">
        <v>641</v>
      </c>
      <c r="T13" s="42" t="s">
        <v>68</v>
      </c>
      <c r="U13" s="42" t="s">
        <v>68</v>
      </c>
      <c r="V13" s="42" t="s">
        <v>68</v>
      </c>
      <c r="W13" s="42" t="s">
        <v>68</v>
      </c>
      <c r="X13" s="42" t="s">
        <v>509</v>
      </c>
      <c r="Y13" s="42"/>
      <c r="Z13" s="42"/>
      <c r="AA13" s="42" t="s">
        <v>99</v>
      </c>
      <c r="AB13" s="42" t="s">
        <v>99</v>
      </c>
      <c r="AC13" s="42" t="s">
        <v>99</v>
      </c>
      <c r="AD13" s="42"/>
      <c r="AE13" s="91" t="s">
        <v>641</v>
      </c>
      <c r="AF13" s="42" t="s">
        <v>637</v>
      </c>
      <c r="AG13" s="42" t="s">
        <v>402</v>
      </c>
      <c r="AH13" s="41"/>
      <c r="AI13" s="92" t="s">
        <v>642</v>
      </c>
    </row>
    <row r="14" spans="1:35" ht="255.75" thickBot="1">
      <c r="A14" s="37">
        <v>3</v>
      </c>
      <c r="B14" s="39">
        <v>1500</v>
      </c>
      <c r="C14" s="39" t="s">
        <v>643</v>
      </c>
      <c r="D14" s="39" t="s">
        <v>643</v>
      </c>
      <c r="E14" s="41" t="s">
        <v>644</v>
      </c>
      <c r="F14" s="41" t="s">
        <v>645</v>
      </c>
      <c r="G14" s="42" t="s">
        <v>631</v>
      </c>
      <c r="H14" s="41" t="s">
        <v>646</v>
      </c>
      <c r="I14" s="42" t="s">
        <v>110</v>
      </c>
      <c r="J14" s="42"/>
      <c r="K14" s="42"/>
      <c r="L14" s="42"/>
      <c r="M14" s="42" t="s">
        <v>62</v>
      </c>
      <c r="N14" s="42" t="s">
        <v>111</v>
      </c>
      <c r="O14" s="41" t="s">
        <v>112</v>
      </c>
      <c r="P14" s="41" t="s">
        <v>634</v>
      </c>
      <c r="Q14" s="41" t="s">
        <v>647</v>
      </c>
      <c r="R14" s="41" t="s">
        <v>648</v>
      </c>
      <c r="S14" s="41" t="s">
        <v>643</v>
      </c>
      <c r="T14" s="42" t="s">
        <v>68</v>
      </c>
      <c r="U14" s="42" t="s">
        <v>68</v>
      </c>
      <c r="V14" s="42" t="s">
        <v>68</v>
      </c>
      <c r="W14" s="42" t="s">
        <v>68</v>
      </c>
      <c r="X14" s="42" t="s">
        <v>509</v>
      </c>
      <c r="Y14" s="40"/>
      <c r="Z14" s="42"/>
      <c r="AA14" s="42" t="s">
        <v>99</v>
      </c>
      <c r="AB14" s="42" t="s">
        <v>70</v>
      </c>
      <c r="AC14" s="42" t="s">
        <v>99</v>
      </c>
      <c r="AD14" s="40"/>
      <c r="AE14" s="46" t="s">
        <v>649</v>
      </c>
      <c r="AF14" s="42" t="s">
        <v>637</v>
      </c>
      <c r="AG14" s="40" t="s">
        <v>74</v>
      </c>
      <c r="AH14" s="40"/>
      <c r="AI14" s="40" t="s">
        <v>650</v>
      </c>
    </row>
    <row r="15" spans="1:35" ht="409.5" thickBot="1">
      <c r="A15" s="37">
        <v>4</v>
      </c>
      <c r="B15" s="39">
        <v>1500</v>
      </c>
      <c r="C15" s="39" t="s">
        <v>643</v>
      </c>
      <c r="D15" s="39" t="s">
        <v>643</v>
      </c>
      <c r="E15" s="41" t="s">
        <v>651</v>
      </c>
      <c r="F15" s="41" t="s">
        <v>652</v>
      </c>
      <c r="G15" s="42" t="s">
        <v>631</v>
      </c>
      <c r="H15" s="41" t="s">
        <v>653</v>
      </c>
      <c r="I15" s="42" t="s">
        <v>110</v>
      </c>
      <c r="J15" s="42"/>
      <c r="K15" s="42"/>
      <c r="L15" s="42"/>
      <c r="M15" s="42" t="s">
        <v>62</v>
      </c>
      <c r="N15" s="42" t="s">
        <v>654</v>
      </c>
      <c r="O15" s="41" t="s">
        <v>112</v>
      </c>
      <c r="P15" s="41" t="s">
        <v>634</v>
      </c>
      <c r="Q15" s="41" t="s">
        <v>655</v>
      </c>
      <c r="R15" s="41"/>
      <c r="S15" s="41" t="s">
        <v>656</v>
      </c>
      <c r="T15" s="42" t="s">
        <v>68</v>
      </c>
      <c r="U15" s="42" t="s">
        <v>68</v>
      </c>
      <c r="V15" s="42" t="s">
        <v>68</v>
      </c>
      <c r="W15" s="42" t="s">
        <v>68</v>
      </c>
      <c r="X15" s="42" t="s">
        <v>509</v>
      </c>
      <c r="Y15" s="40" t="s">
        <v>68</v>
      </c>
      <c r="Z15" s="42" t="s">
        <v>68</v>
      </c>
      <c r="AA15" s="42" t="s">
        <v>99</v>
      </c>
      <c r="AB15" s="42" t="s">
        <v>99</v>
      </c>
      <c r="AC15" s="42" t="s">
        <v>99</v>
      </c>
      <c r="AD15" s="40"/>
      <c r="AE15" s="46" t="s">
        <v>657</v>
      </c>
      <c r="AF15" s="42" t="s">
        <v>637</v>
      </c>
      <c r="AG15" s="40" t="s">
        <v>74</v>
      </c>
      <c r="AH15" s="40"/>
      <c r="AI15" s="40" t="s">
        <v>658</v>
      </c>
    </row>
    <row r="16" spans="1:35" ht="409.5" thickBot="1">
      <c r="A16" s="37">
        <v>5</v>
      </c>
      <c r="B16" s="39">
        <v>1500</v>
      </c>
      <c r="C16" s="39" t="s">
        <v>659</v>
      </c>
      <c r="D16" s="41" t="s">
        <v>422</v>
      </c>
      <c r="E16" s="41" t="s">
        <v>660</v>
      </c>
      <c r="F16" s="40" t="s">
        <v>661</v>
      </c>
      <c r="G16" s="40" t="s">
        <v>631</v>
      </c>
      <c r="H16" s="40" t="s">
        <v>662</v>
      </c>
      <c r="I16" s="40" t="s">
        <v>153</v>
      </c>
      <c r="J16" s="40" t="s">
        <v>509</v>
      </c>
      <c r="K16" s="40"/>
      <c r="L16" s="40"/>
      <c r="M16" s="40" t="s">
        <v>62</v>
      </c>
      <c r="N16" s="40" t="s">
        <v>663</v>
      </c>
      <c r="O16" s="40" t="s">
        <v>112</v>
      </c>
      <c r="P16" s="41" t="s">
        <v>634</v>
      </c>
      <c r="Q16" s="40" t="s">
        <v>664</v>
      </c>
      <c r="R16" s="40" t="s">
        <v>665</v>
      </c>
      <c r="S16" s="41" t="s">
        <v>656</v>
      </c>
      <c r="T16" s="40" t="s">
        <v>509</v>
      </c>
      <c r="U16" s="40" t="s">
        <v>509</v>
      </c>
      <c r="V16" s="40" t="s">
        <v>509</v>
      </c>
      <c r="W16" s="40" t="s">
        <v>509</v>
      </c>
      <c r="X16" s="40" t="s">
        <v>509</v>
      </c>
      <c r="Y16" s="93" t="s">
        <v>509</v>
      </c>
      <c r="Z16" s="40" t="s">
        <v>509</v>
      </c>
      <c r="AA16" s="40" t="s">
        <v>70</v>
      </c>
      <c r="AB16" s="40" t="s">
        <v>99</v>
      </c>
      <c r="AC16" s="40" t="s">
        <v>99</v>
      </c>
      <c r="AD16" s="46" t="s">
        <v>666</v>
      </c>
      <c r="AE16" s="40"/>
      <c r="AF16" s="42" t="s">
        <v>637</v>
      </c>
      <c r="AG16" s="40" t="s">
        <v>402</v>
      </c>
      <c r="AH16" s="40" t="s">
        <v>667</v>
      </c>
      <c r="AI16" s="40" t="s">
        <v>668</v>
      </c>
    </row>
    <row r="17" spans="1:35" ht="409.5" thickBot="1">
      <c r="A17" s="37">
        <v>6</v>
      </c>
      <c r="B17" s="39">
        <v>1500</v>
      </c>
      <c r="C17" s="39" t="s">
        <v>659</v>
      </c>
      <c r="D17" s="41" t="s">
        <v>428</v>
      </c>
      <c r="E17" s="41" t="s">
        <v>669</v>
      </c>
      <c r="F17" s="40" t="s">
        <v>670</v>
      </c>
      <c r="G17" s="40" t="s">
        <v>631</v>
      </c>
      <c r="H17" s="40" t="s">
        <v>662</v>
      </c>
      <c r="I17" s="40" t="s">
        <v>153</v>
      </c>
      <c r="J17" s="40" t="s">
        <v>509</v>
      </c>
      <c r="K17" s="40"/>
      <c r="L17" s="40"/>
      <c r="M17" s="40" t="s">
        <v>62</v>
      </c>
      <c r="N17" s="40" t="s">
        <v>663</v>
      </c>
      <c r="O17" s="40" t="s">
        <v>112</v>
      </c>
      <c r="P17" s="41" t="s">
        <v>634</v>
      </c>
      <c r="Q17" s="40" t="s">
        <v>664</v>
      </c>
      <c r="R17" s="40" t="s">
        <v>665</v>
      </c>
      <c r="S17" s="40" t="s">
        <v>656</v>
      </c>
      <c r="T17" s="40" t="s">
        <v>509</v>
      </c>
      <c r="U17" s="40" t="s">
        <v>509</v>
      </c>
      <c r="V17" s="40" t="s">
        <v>509</v>
      </c>
      <c r="W17" s="40" t="s">
        <v>509</v>
      </c>
      <c r="X17" s="40" t="s">
        <v>509</v>
      </c>
      <c r="Y17" s="93" t="s">
        <v>509</v>
      </c>
      <c r="Z17" s="40" t="s">
        <v>509</v>
      </c>
      <c r="AA17" s="40" t="s">
        <v>70</v>
      </c>
      <c r="AB17" s="40" t="s">
        <v>99</v>
      </c>
      <c r="AC17" s="40" t="s">
        <v>99</v>
      </c>
      <c r="AD17" s="91" t="s">
        <v>666</v>
      </c>
      <c r="AE17" s="40"/>
      <c r="AF17" s="42" t="s">
        <v>637</v>
      </c>
      <c r="AG17" s="40" t="s">
        <v>402</v>
      </c>
      <c r="AH17" s="40" t="s">
        <v>667</v>
      </c>
      <c r="AI17" s="40" t="s">
        <v>671</v>
      </c>
    </row>
    <row r="18" spans="1:35" ht="409.5" thickBot="1">
      <c r="A18" s="37">
        <v>7</v>
      </c>
      <c r="B18" s="39">
        <v>1500</v>
      </c>
      <c r="C18" s="39" t="s">
        <v>659</v>
      </c>
      <c r="D18" s="39" t="s">
        <v>143</v>
      </c>
      <c r="E18" s="41" t="s">
        <v>672</v>
      </c>
      <c r="F18" s="40" t="s">
        <v>673</v>
      </c>
      <c r="G18" s="40" t="s">
        <v>631</v>
      </c>
      <c r="H18" s="40" t="s">
        <v>662</v>
      </c>
      <c r="I18" s="40" t="s">
        <v>153</v>
      </c>
      <c r="J18" s="40" t="s">
        <v>509</v>
      </c>
      <c r="K18" s="40"/>
      <c r="L18" s="40"/>
      <c r="M18" s="40" t="s">
        <v>62</v>
      </c>
      <c r="N18" s="40" t="s">
        <v>663</v>
      </c>
      <c r="O18" s="40" t="s">
        <v>112</v>
      </c>
      <c r="P18" s="41" t="s">
        <v>634</v>
      </c>
      <c r="Q18" s="40" t="s">
        <v>664</v>
      </c>
      <c r="R18" s="40" t="s">
        <v>665</v>
      </c>
      <c r="S18" s="40" t="s">
        <v>674</v>
      </c>
      <c r="T18" s="40" t="s">
        <v>509</v>
      </c>
      <c r="U18" s="40" t="s">
        <v>509</v>
      </c>
      <c r="V18" s="40" t="s">
        <v>509</v>
      </c>
      <c r="W18" s="40" t="s">
        <v>509</v>
      </c>
      <c r="X18" s="40" t="s">
        <v>509</v>
      </c>
      <c r="Y18" s="93" t="s">
        <v>509</v>
      </c>
      <c r="Z18" s="40" t="s">
        <v>509</v>
      </c>
      <c r="AA18" s="40" t="s">
        <v>70</v>
      </c>
      <c r="AB18" s="40" t="s">
        <v>99</v>
      </c>
      <c r="AC18" s="40" t="s">
        <v>99</v>
      </c>
      <c r="AD18" s="91" t="s">
        <v>666</v>
      </c>
      <c r="AE18" s="40"/>
      <c r="AF18" s="42" t="s">
        <v>637</v>
      </c>
      <c r="AG18" s="40" t="s">
        <v>402</v>
      </c>
      <c r="AH18" s="40" t="s">
        <v>667</v>
      </c>
      <c r="AI18" s="40" t="s">
        <v>671</v>
      </c>
    </row>
    <row r="19" spans="1:35" ht="409.5" thickBot="1">
      <c r="A19" s="37">
        <v>8</v>
      </c>
      <c r="B19" s="39">
        <v>1500</v>
      </c>
      <c r="C19" s="39" t="s">
        <v>675</v>
      </c>
      <c r="D19" s="39" t="s">
        <v>676</v>
      </c>
      <c r="E19" s="41" t="s">
        <v>677</v>
      </c>
      <c r="F19" s="40" t="s">
        <v>678</v>
      </c>
      <c r="G19" s="40" t="s">
        <v>631</v>
      </c>
      <c r="H19" s="40" t="s">
        <v>679</v>
      </c>
      <c r="I19" s="40" t="s">
        <v>153</v>
      </c>
      <c r="J19" s="40" t="s">
        <v>509</v>
      </c>
      <c r="K19" s="40"/>
      <c r="L19" s="40"/>
      <c r="M19" s="40" t="s">
        <v>62</v>
      </c>
      <c r="N19" s="40" t="s">
        <v>663</v>
      </c>
      <c r="O19" s="40" t="s">
        <v>112</v>
      </c>
      <c r="P19" s="41" t="s">
        <v>634</v>
      </c>
      <c r="Q19" s="40" t="s">
        <v>680</v>
      </c>
      <c r="R19" s="40" t="s">
        <v>665</v>
      </c>
      <c r="S19" s="40" t="s">
        <v>643</v>
      </c>
      <c r="T19" s="40" t="s">
        <v>509</v>
      </c>
      <c r="U19" s="40" t="s">
        <v>509</v>
      </c>
      <c r="V19" s="40" t="s">
        <v>509</v>
      </c>
      <c r="W19" s="40" t="s">
        <v>509</v>
      </c>
      <c r="X19" s="40" t="s">
        <v>509</v>
      </c>
      <c r="Y19" s="93" t="s">
        <v>509</v>
      </c>
      <c r="Z19" s="40"/>
      <c r="AA19" s="40" t="s">
        <v>99</v>
      </c>
      <c r="AB19" s="40" t="s">
        <v>99</v>
      </c>
      <c r="AC19" s="40" t="s">
        <v>99</v>
      </c>
      <c r="AD19" s="40"/>
      <c r="AE19" s="40"/>
      <c r="AF19" s="42" t="s">
        <v>637</v>
      </c>
      <c r="AG19" s="40" t="s">
        <v>74</v>
      </c>
      <c r="AH19" s="40" t="s">
        <v>681</v>
      </c>
      <c r="AI19" s="40" t="s">
        <v>682</v>
      </c>
    </row>
    <row r="20" spans="1:35" ht="409.5" thickBot="1">
      <c r="A20" s="37">
        <v>9</v>
      </c>
      <c r="B20" s="39">
        <v>1500</v>
      </c>
      <c r="C20" s="39" t="s">
        <v>675</v>
      </c>
      <c r="D20" s="41" t="s">
        <v>683</v>
      </c>
      <c r="E20" s="41" t="s">
        <v>684</v>
      </c>
      <c r="F20" s="40" t="s">
        <v>685</v>
      </c>
      <c r="G20" s="40" t="s">
        <v>631</v>
      </c>
      <c r="H20" s="40" t="s">
        <v>679</v>
      </c>
      <c r="I20" s="40" t="s">
        <v>153</v>
      </c>
      <c r="J20" s="40" t="s">
        <v>509</v>
      </c>
      <c r="K20" s="40"/>
      <c r="L20" s="40"/>
      <c r="M20" s="40" t="s">
        <v>62</v>
      </c>
      <c r="N20" s="40" t="s">
        <v>663</v>
      </c>
      <c r="O20" s="40" t="s">
        <v>112</v>
      </c>
      <c r="P20" s="41" t="s">
        <v>634</v>
      </c>
      <c r="Q20" s="40" t="s">
        <v>680</v>
      </c>
      <c r="R20" s="40" t="s">
        <v>665</v>
      </c>
      <c r="S20" s="40" t="s">
        <v>643</v>
      </c>
      <c r="T20" s="40" t="s">
        <v>509</v>
      </c>
      <c r="U20" s="40" t="s">
        <v>509</v>
      </c>
      <c r="V20" s="40" t="s">
        <v>509</v>
      </c>
      <c r="W20" s="40" t="s">
        <v>509</v>
      </c>
      <c r="X20" s="40" t="s">
        <v>509</v>
      </c>
      <c r="Y20" s="93" t="s">
        <v>509</v>
      </c>
      <c r="Z20" s="40"/>
      <c r="AA20" s="40" t="s">
        <v>99</v>
      </c>
      <c r="AB20" s="40" t="s">
        <v>99</v>
      </c>
      <c r="AC20" s="40" t="s">
        <v>99</v>
      </c>
      <c r="AD20" s="40"/>
      <c r="AE20" s="40"/>
      <c r="AF20" s="42" t="s">
        <v>637</v>
      </c>
      <c r="AG20" s="40" t="s">
        <v>74</v>
      </c>
      <c r="AH20" s="40" t="s">
        <v>686</v>
      </c>
      <c r="AI20" s="40" t="s">
        <v>687</v>
      </c>
    </row>
    <row r="21" spans="1:35" ht="225.75" thickBot="1">
      <c r="A21" s="37">
        <v>10</v>
      </c>
      <c r="B21" s="39">
        <v>1500</v>
      </c>
      <c r="C21" s="39" t="s">
        <v>115</v>
      </c>
      <c r="D21" s="41" t="s">
        <v>115</v>
      </c>
      <c r="E21" s="41" t="s">
        <v>688</v>
      </c>
      <c r="F21" s="40" t="s">
        <v>689</v>
      </c>
      <c r="G21" s="40" t="s">
        <v>631</v>
      </c>
      <c r="H21" s="40" t="s">
        <v>690</v>
      </c>
      <c r="I21" s="40" t="s">
        <v>110</v>
      </c>
      <c r="J21" s="40"/>
      <c r="K21" s="40" t="s">
        <v>68</v>
      </c>
      <c r="L21" s="40"/>
      <c r="M21" s="40" t="s">
        <v>62</v>
      </c>
      <c r="N21" s="40" t="s">
        <v>691</v>
      </c>
      <c r="O21" s="40" t="s">
        <v>692</v>
      </c>
      <c r="P21" s="41" t="s">
        <v>693</v>
      </c>
      <c r="Q21" s="40" t="s">
        <v>694</v>
      </c>
      <c r="R21" s="40"/>
      <c r="S21" s="55" t="s">
        <v>695</v>
      </c>
      <c r="T21" s="40" t="s">
        <v>509</v>
      </c>
      <c r="U21" s="40" t="s">
        <v>509</v>
      </c>
      <c r="V21" s="40" t="s">
        <v>509</v>
      </c>
      <c r="W21" s="40"/>
      <c r="X21" s="40"/>
      <c r="Y21" s="67" t="s">
        <v>509</v>
      </c>
      <c r="Z21" s="40"/>
      <c r="AA21" s="40" t="s">
        <v>99</v>
      </c>
      <c r="AB21" s="40" t="s">
        <v>99</v>
      </c>
      <c r="AC21" s="40" t="s">
        <v>99</v>
      </c>
      <c r="AD21" s="40"/>
      <c r="AE21" s="55" t="s">
        <v>695</v>
      </c>
      <c r="AF21" s="42"/>
      <c r="AG21" s="40" t="s">
        <v>696</v>
      </c>
      <c r="AH21" s="40"/>
      <c r="AI21" s="92" t="s">
        <v>697</v>
      </c>
    </row>
    <row r="22" spans="1:35" ht="120.75" thickBot="1">
      <c r="A22" s="37">
        <v>11</v>
      </c>
      <c r="B22" s="39">
        <v>1500</v>
      </c>
      <c r="C22" s="39" t="s">
        <v>115</v>
      </c>
      <c r="D22" s="41" t="s">
        <v>115</v>
      </c>
      <c r="E22" s="41" t="s">
        <v>698</v>
      </c>
      <c r="F22" s="40" t="s">
        <v>699</v>
      </c>
      <c r="G22" s="40" t="s">
        <v>631</v>
      </c>
      <c r="H22" s="40" t="s">
        <v>690</v>
      </c>
      <c r="I22" s="40" t="s">
        <v>110</v>
      </c>
      <c r="J22" s="40"/>
      <c r="K22" s="40" t="s">
        <v>68</v>
      </c>
      <c r="L22" s="40"/>
      <c r="M22" s="40" t="s">
        <v>62</v>
      </c>
      <c r="N22" s="40" t="s">
        <v>691</v>
      </c>
      <c r="O22" s="40" t="s">
        <v>692</v>
      </c>
      <c r="P22" s="41" t="s">
        <v>693</v>
      </c>
      <c r="Q22" s="40" t="s">
        <v>694</v>
      </c>
      <c r="R22" s="40"/>
      <c r="S22" s="90" t="s">
        <v>700</v>
      </c>
      <c r="T22" s="40" t="s">
        <v>509</v>
      </c>
      <c r="U22" s="40" t="s">
        <v>509</v>
      </c>
      <c r="V22" s="40" t="s">
        <v>509</v>
      </c>
      <c r="W22" s="40"/>
      <c r="X22" s="40"/>
      <c r="Y22" s="67" t="s">
        <v>509</v>
      </c>
      <c r="Z22" s="40"/>
      <c r="AA22" s="40" t="s">
        <v>99</v>
      </c>
      <c r="AB22" s="40" t="s">
        <v>99</v>
      </c>
      <c r="AC22" s="40" t="s">
        <v>99</v>
      </c>
      <c r="AD22" s="40"/>
      <c r="AE22" s="90" t="s">
        <v>700</v>
      </c>
      <c r="AF22" s="42"/>
      <c r="AG22" s="40" t="s">
        <v>696</v>
      </c>
      <c r="AH22" s="40"/>
      <c r="AI22" s="41" t="s">
        <v>698</v>
      </c>
    </row>
    <row r="23" spans="1:35" ht="15">
      <c r="A23" s="304" t="s">
        <v>233</v>
      </c>
      <c r="B23" s="305"/>
      <c r="C23" s="305"/>
      <c r="D23" s="305"/>
      <c r="E23" s="306"/>
      <c r="F23" s="310" t="s">
        <v>242</v>
      </c>
      <c r="G23" s="311"/>
      <c r="H23" s="311"/>
      <c r="I23" s="311"/>
      <c r="J23" s="311"/>
      <c r="K23" s="312"/>
      <c r="L23" s="329" t="s">
        <v>234</v>
      </c>
      <c r="M23" s="330"/>
      <c r="N23" s="330"/>
      <c r="O23" s="330"/>
      <c r="P23" s="331"/>
      <c r="Q23" s="310" t="s">
        <v>1042</v>
      </c>
      <c r="R23" s="311"/>
      <c r="S23" s="311"/>
      <c r="T23" s="311"/>
      <c r="U23" s="311"/>
      <c r="V23" s="311"/>
      <c r="W23" s="311"/>
      <c r="X23" s="312"/>
      <c r="Y23" s="329" t="s">
        <v>235</v>
      </c>
      <c r="Z23" s="330"/>
      <c r="AA23" s="330"/>
      <c r="AB23" s="330"/>
      <c r="AC23" s="330"/>
      <c r="AD23" s="330"/>
      <c r="AE23" s="331"/>
      <c r="AF23" s="419" t="str">
        <f>CONCATENATE(AA6," /Director Técnico de Mejoramiento de Barrios")</f>
        <v>LAURA MARCELA SANGUINO GUTIERREZ /Director Técnico de Mejoramiento de Barrios</v>
      </c>
      <c r="AG23" s="420"/>
      <c r="AH23" s="420"/>
      <c r="AI23" s="421"/>
    </row>
    <row r="24" spans="1:35" ht="15.75" thickBot="1">
      <c r="A24" s="307"/>
      <c r="B24" s="308"/>
      <c r="C24" s="308"/>
      <c r="D24" s="308"/>
      <c r="E24" s="309"/>
      <c r="F24" s="313"/>
      <c r="G24" s="314"/>
      <c r="H24" s="314"/>
      <c r="I24" s="314"/>
      <c r="J24" s="314"/>
      <c r="K24" s="315"/>
      <c r="L24" s="332"/>
      <c r="M24" s="333"/>
      <c r="N24" s="333"/>
      <c r="O24" s="333"/>
      <c r="P24" s="334"/>
      <c r="Q24" s="313"/>
      <c r="R24" s="314"/>
      <c r="S24" s="314"/>
      <c r="T24" s="314"/>
      <c r="U24" s="314"/>
      <c r="V24" s="314"/>
      <c r="W24" s="314"/>
      <c r="X24" s="315"/>
      <c r="Y24" s="332"/>
      <c r="Z24" s="333"/>
      <c r="AA24" s="333"/>
      <c r="AB24" s="333"/>
      <c r="AC24" s="333"/>
      <c r="AD24" s="333"/>
      <c r="AE24" s="334"/>
      <c r="AF24" s="422"/>
      <c r="AG24" s="423"/>
      <c r="AH24" s="423"/>
      <c r="AI24" s="424"/>
    </row>
    <row r="25" spans="1:35" ht="19.5" customHeight="1">
      <c r="A25" s="304" t="s">
        <v>701</v>
      </c>
      <c r="B25" s="305"/>
      <c r="C25" s="305"/>
      <c r="D25" s="305"/>
      <c r="E25" s="306"/>
      <c r="F25" s="322">
        <v>44118</v>
      </c>
      <c r="G25" s="311"/>
      <c r="H25" s="311"/>
      <c r="I25" s="311"/>
      <c r="J25" s="311"/>
      <c r="K25" s="312"/>
      <c r="L25" s="329" t="s">
        <v>702</v>
      </c>
      <c r="M25" s="330"/>
      <c r="N25" s="330"/>
      <c r="O25" s="330"/>
      <c r="P25" s="331"/>
      <c r="Q25" s="322">
        <v>44118</v>
      </c>
      <c r="R25" s="311"/>
      <c r="S25" s="311"/>
      <c r="T25" s="311"/>
      <c r="U25" s="311"/>
      <c r="V25" s="311"/>
      <c r="W25" s="311"/>
      <c r="X25" s="312"/>
      <c r="Y25" s="329" t="s">
        <v>703</v>
      </c>
      <c r="Z25" s="330"/>
      <c r="AA25" s="330"/>
      <c r="AB25" s="330"/>
      <c r="AC25" s="330"/>
      <c r="AD25" s="330"/>
      <c r="AE25" s="331"/>
      <c r="AF25" s="328">
        <v>44118</v>
      </c>
      <c r="AG25" s="317"/>
      <c r="AH25" s="317"/>
      <c r="AI25" s="318"/>
    </row>
    <row r="26" spans="1:35" ht="15.75" thickBot="1">
      <c r="A26" s="307"/>
      <c r="B26" s="308"/>
      <c r="C26" s="308"/>
      <c r="D26" s="308"/>
      <c r="E26" s="309"/>
      <c r="F26" s="313"/>
      <c r="G26" s="314"/>
      <c r="H26" s="314"/>
      <c r="I26" s="314"/>
      <c r="J26" s="314"/>
      <c r="K26" s="315"/>
      <c r="L26" s="332"/>
      <c r="M26" s="333"/>
      <c r="N26" s="333"/>
      <c r="O26" s="333"/>
      <c r="P26" s="334"/>
      <c r="Q26" s="313"/>
      <c r="R26" s="314"/>
      <c r="S26" s="314"/>
      <c r="T26" s="314"/>
      <c r="U26" s="314"/>
      <c r="V26" s="314"/>
      <c r="W26" s="314"/>
      <c r="X26" s="315"/>
      <c r="Y26" s="332"/>
      <c r="Z26" s="333"/>
      <c r="AA26" s="333"/>
      <c r="AB26" s="333"/>
      <c r="AC26" s="333"/>
      <c r="AD26" s="333"/>
      <c r="AE26" s="334"/>
      <c r="AF26" s="319"/>
      <c r="AG26" s="320"/>
      <c r="AH26" s="320"/>
      <c r="AI26" s="321"/>
    </row>
  </sheetData>
  <sheetProtection/>
  <mergeCells count="47">
    <mergeCell ref="A25:E26"/>
    <mergeCell ref="F25:K26"/>
    <mergeCell ref="L25:P26"/>
    <mergeCell ref="Q25:X26"/>
    <mergeCell ref="Y25:AE26"/>
    <mergeCell ref="AF25:AI26"/>
    <mergeCell ref="A23:E24"/>
    <mergeCell ref="F23:K24"/>
    <mergeCell ref="L23:P24"/>
    <mergeCell ref="Q23:X24"/>
    <mergeCell ref="Y23:AE24"/>
    <mergeCell ref="AF23:AI24"/>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AE14" r:id="rId1" display="\\serv-cv11\mejoramiento de barrios\HISTORICO   DMB\Histórico DMB\3-AREA_SOCIAL\3_CARACTERIZACIÓN SOCIODEMOGRÁFICA"/>
    <hyperlink ref="AE15" r:id="rId2" display="\\serv-cv11\mejoramiento de barrios\REGISTROS 2017 DMB\ADMINISTRATIVA\Planeación"/>
    <hyperlink ref="AD16" r:id="rId3" display="http://www.cajaviviendapopular.gov.co/?q=Transparencia/informes-de-gestion-evaluacion-y-auditoria"/>
    <hyperlink ref="S21" r:id="rId4" display="http://www.sire.gov.co/accedersire"/>
    <hyperlink ref="AE21" r:id="rId5" display="http://www.sire.gov.co/accedersire"/>
  </hyperlinks>
  <printOptions/>
  <pageMargins left="0.7" right="0.7" top="0.75" bottom="0.75" header="0.3" footer="0.3"/>
  <pageSetup orientation="portrait" paperSize="9"/>
  <drawing r:id="rId8"/>
  <legacyDrawing r:id="rId7"/>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T25">
      <selection activeCell="AE43" sqref="AE43"/>
    </sheetView>
  </sheetViews>
  <sheetFormatPr defaultColWidth="11.421875" defaultRowHeight="15"/>
  <sheetData>
    <row r="1" spans="1:45" s="5" customFormat="1" ht="15">
      <c r="A1" s="289"/>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4"/>
      <c r="AK1" s="4"/>
      <c r="AL1" s="4"/>
      <c r="AM1" s="4"/>
      <c r="AN1" s="4"/>
      <c r="AO1" s="4"/>
      <c r="AP1" s="4"/>
      <c r="AQ1" s="4"/>
      <c r="AR1" s="4"/>
      <c r="AS1" s="4"/>
    </row>
    <row r="2" spans="1:35" s="1" customFormat="1" ht="26.25" customHeight="1">
      <c r="A2" s="290"/>
      <c r="B2" s="290"/>
      <c r="C2" s="290"/>
      <c r="D2" s="290"/>
      <c r="E2" s="290"/>
      <c r="F2" s="290"/>
      <c r="G2" s="291" t="s">
        <v>0</v>
      </c>
      <c r="H2" s="292"/>
      <c r="I2" s="292"/>
      <c r="J2" s="292"/>
      <c r="K2" s="292"/>
      <c r="L2" s="292"/>
      <c r="M2" s="292"/>
      <c r="N2" s="292"/>
      <c r="O2" s="292"/>
      <c r="P2" s="292"/>
      <c r="Q2" s="292"/>
      <c r="R2" s="292"/>
      <c r="S2" s="292"/>
      <c r="T2" s="292"/>
      <c r="U2" s="292"/>
      <c r="V2" s="292"/>
      <c r="W2" s="292"/>
      <c r="X2" s="293"/>
      <c r="Y2" s="279" t="s">
        <v>1</v>
      </c>
      <c r="Z2" s="280"/>
      <c r="AA2" s="280"/>
      <c r="AB2" s="280"/>
      <c r="AC2" s="300" t="s">
        <v>55</v>
      </c>
      <c r="AD2" s="301"/>
      <c r="AE2" s="301"/>
      <c r="AF2" s="301"/>
      <c r="AG2" s="301"/>
      <c r="AH2" s="301"/>
      <c r="AI2" s="302"/>
    </row>
    <row r="3" spans="1:35" s="1" customFormat="1" ht="21.75" customHeight="1">
      <c r="A3" s="290"/>
      <c r="B3" s="290"/>
      <c r="C3" s="290"/>
      <c r="D3" s="290"/>
      <c r="E3" s="290"/>
      <c r="F3" s="290"/>
      <c r="G3" s="294"/>
      <c r="H3" s="295"/>
      <c r="I3" s="295"/>
      <c r="J3" s="295"/>
      <c r="K3" s="295"/>
      <c r="L3" s="295"/>
      <c r="M3" s="295"/>
      <c r="N3" s="295"/>
      <c r="O3" s="295"/>
      <c r="P3" s="295"/>
      <c r="Q3" s="295"/>
      <c r="R3" s="295"/>
      <c r="S3" s="295"/>
      <c r="T3" s="295"/>
      <c r="U3" s="295"/>
      <c r="V3" s="295"/>
      <c r="W3" s="295"/>
      <c r="X3" s="296"/>
      <c r="Y3" s="279" t="s">
        <v>2</v>
      </c>
      <c r="Z3" s="280"/>
      <c r="AA3" s="280"/>
      <c r="AB3" s="280"/>
      <c r="AC3" s="303">
        <v>6</v>
      </c>
      <c r="AD3" s="303"/>
      <c r="AE3" s="303"/>
      <c r="AF3" s="303"/>
      <c r="AG3" s="303"/>
      <c r="AH3" s="300" t="s">
        <v>3</v>
      </c>
      <c r="AI3" s="302"/>
    </row>
    <row r="4" spans="1:35" s="1" customFormat="1" ht="20.25" customHeight="1">
      <c r="A4" s="290"/>
      <c r="B4" s="290"/>
      <c r="C4" s="290"/>
      <c r="D4" s="290"/>
      <c r="E4" s="290"/>
      <c r="F4" s="290"/>
      <c r="G4" s="297"/>
      <c r="H4" s="298"/>
      <c r="I4" s="298"/>
      <c r="J4" s="298"/>
      <c r="K4" s="298"/>
      <c r="L4" s="298"/>
      <c r="M4" s="298"/>
      <c r="N4" s="298"/>
      <c r="O4" s="298"/>
      <c r="P4" s="298"/>
      <c r="Q4" s="298"/>
      <c r="R4" s="298"/>
      <c r="S4" s="298"/>
      <c r="T4" s="298"/>
      <c r="U4" s="298"/>
      <c r="V4" s="298"/>
      <c r="W4" s="298"/>
      <c r="X4" s="299"/>
      <c r="Y4" s="279" t="s">
        <v>4</v>
      </c>
      <c r="Z4" s="280"/>
      <c r="AA4" s="280"/>
      <c r="AB4" s="280"/>
      <c r="AC4" s="285">
        <v>43464</v>
      </c>
      <c r="AD4" s="285"/>
      <c r="AE4" s="285"/>
      <c r="AF4" s="285"/>
      <c r="AG4" s="285"/>
      <c r="AH4" s="285"/>
      <c r="AI4" s="285"/>
    </row>
    <row r="5" spans="1:35" s="1" customFormat="1" ht="4.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5" s="2" customFormat="1" ht="20.25" customHeight="1">
      <c r="A6" s="264" t="s">
        <v>53</v>
      </c>
      <c r="B6" s="265"/>
      <c r="C6" s="265"/>
      <c r="D6" s="265"/>
      <c r="E6" s="265"/>
      <c r="F6" s="265"/>
      <c r="G6" s="266"/>
      <c r="H6" s="264" t="s">
        <v>744</v>
      </c>
      <c r="I6" s="265"/>
      <c r="J6" s="265"/>
      <c r="K6" s="265"/>
      <c r="L6" s="265"/>
      <c r="M6" s="265"/>
      <c r="N6" s="265"/>
      <c r="O6" s="265"/>
      <c r="P6" s="265"/>
      <c r="Q6" s="266"/>
      <c r="R6" s="282" t="s">
        <v>47</v>
      </c>
      <c r="S6" s="283"/>
      <c r="T6" s="284"/>
      <c r="U6" s="284"/>
      <c r="V6" s="284"/>
      <c r="W6" s="284"/>
      <c r="X6" s="284"/>
      <c r="Y6" s="284"/>
      <c r="Z6" s="284"/>
      <c r="AA6" s="264" t="s">
        <v>1043</v>
      </c>
      <c r="AB6" s="265"/>
      <c r="AC6" s="265"/>
      <c r="AD6" s="265"/>
      <c r="AE6" s="265"/>
      <c r="AF6" s="265"/>
      <c r="AG6" s="265"/>
      <c r="AH6" s="265"/>
      <c r="AI6" s="266"/>
    </row>
    <row r="7" spans="1:35" s="1" customFormat="1" ht="3" customHeight="1">
      <c r="A7" s="286"/>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row>
    <row r="8" spans="1:35" s="3" customFormat="1" ht="22.5" customHeight="1">
      <c r="A8" s="264" t="s">
        <v>46</v>
      </c>
      <c r="B8" s="265"/>
      <c r="C8" s="265"/>
      <c r="D8" s="265"/>
      <c r="E8" s="265"/>
      <c r="F8" s="265"/>
      <c r="G8" s="266"/>
      <c r="H8" s="267">
        <v>44118</v>
      </c>
      <c r="I8" s="268"/>
      <c r="J8" s="268"/>
      <c r="K8" s="268"/>
      <c r="L8" s="268"/>
      <c r="M8" s="268"/>
      <c r="N8" s="268"/>
      <c r="O8" s="268"/>
      <c r="P8" s="268"/>
      <c r="Q8" s="268"/>
      <c r="R8" s="268"/>
      <c r="S8" s="269"/>
      <c r="T8" s="268"/>
      <c r="U8" s="268"/>
      <c r="V8" s="268"/>
      <c r="W8" s="268"/>
      <c r="X8" s="268"/>
      <c r="Y8" s="268"/>
      <c r="Z8" s="268"/>
      <c r="AA8" s="268"/>
      <c r="AB8" s="268"/>
      <c r="AC8" s="268"/>
      <c r="AD8" s="268"/>
      <c r="AE8" s="268"/>
      <c r="AF8" s="268"/>
      <c r="AG8" s="268"/>
      <c r="AH8" s="268"/>
      <c r="AI8" s="270"/>
    </row>
    <row r="9" spans="1:45" s="5" customFormat="1" ht="3" customHeight="1">
      <c r="A9" s="271"/>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4"/>
      <c r="AK9" s="4"/>
      <c r="AL9" s="4"/>
      <c r="AM9" s="4"/>
      <c r="AN9" s="4"/>
      <c r="AO9" s="4"/>
      <c r="AP9" s="4"/>
      <c r="AQ9" s="4"/>
      <c r="AR9" s="4"/>
      <c r="AS9" s="4"/>
    </row>
    <row r="10" spans="1:45" s="30" customFormat="1" ht="25.5" customHeight="1">
      <c r="A10" s="274" t="s">
        <v>44</v>
      </c>
      <c r="B10" s="276" t="s">
        <v>5</v>
      </c>
      <c r="C10" s="277"/>
      <c r="D10" s="277"/>
      <c r="E10" s="277"/>
      <c r="F10" s="277"/>
      <c r="G10" s="277"/>
      <c r="H10" s="278"/>
      <c r="I10" s="276" t="s">
        <v>6</v>
      </c>
      <c r="J10" s="277"/>
      <c r="K10" s="277"/>
      <c r="L10" s="278"/>
      <c r="M10" s="274" t="s">
        <v>7</v>
      </c>
      <c r="N10" s="274" t="s">
        <v>8</v>
      </c>
      <c r="O10" s="274" t="s">
        <v>9</v>
      </c>
      <c r="P10" s="276" t="s">
        <v>10</v>
      </c>
      <c r="Q10" s="278"/>
      <c r="R10" s="276" t="s">
        <v>11</v>
      </c>
      <c r="S10" s="278"/>
      <c r="T10" s="276" t="s">
        <v>12</v>
      </c>
      <c r="U10" s="277"/>
      <c r="V10" s="277"/>
      <c r="W10" s="277"/>
      <c r="X10" s="277"/>
      <c r="Y10" s="277"/>
      <c r="Z10" s="278"/>
      <c r="AA10" s="276" t="s">
        <v>13</v>
      </c>
      <c r="AB10" s="277"/>
      <c r="AC10" s="278"/>
      <c r="AD10" s="274" t="s">
        <v>37</v>
      </c>
      <c r="AE10" s="274" t="s">
        <v>38</v>
      </c>
      <c r="AF10" s="274" t="s">
        <v>39</v>
      </c>
      <c r="AG10" s="274" t="s">
        <v>14</v>
      </c>
      <c r="AH10" s="274" t="s">
        <v>40</v>
      </c>
      <c r="AI10" s="274" t="s">
        <v>15</v>
      </c>
      <c r="AJ10" s="29"/>
      <c r="AK10" s="29"/>
      <c r="AL10" s="29"/>
      <c r="AM10" s="29"/>
      <c r="AN10" s="29"/>
      <c r="AO10" s="29"/>
      <c r="AP10" s="29"/>
      <c r="AQ10" s="29"/>
      <c r="AR10" s="29"/>
      <c r="AS10" s="29"/>
    </row>
    <row r="11" spans="1:45" s="30" customFormat="1" ht="91.5" customHeight="1" thickBot="1">
      <c r="A11" s="275"/>
      <c r="B11" s="6" t="s">
        <v>41</v>
      </c>
      <c r="C11" s="6" t="s">
        <v>42</v>
      </c>
      <c r="D11" s="6" t="s">
        <v>43</v>
      </c>
      <c r="E11" s="6" t="s">
        <v>16</v>
      </c>
      <c r="F11" s="6" t="s">
        <v>17</v>
      </c>
      <c r="G11" s="6" t="s">
        <v>45</v>
      </c>
      <c r="H11" s="6" t="s">
        <v>18</v>
      </c>
      <c r="I11" s="6" t="s">
        <v>19</v>
      </c>
      <c r="J11" s="6" t="s">
        <v>20</v>
      </c>
      <c r="K11" s="6" t="s">
        <v>21</v>
      </c>
      <c r="L11" s="6" t="s">
        <v>22</v>
      </c>
      <c r="M11" s="275"/>
      <c r="N11" s="275"/>
      <c r="O11" s="275"/>
      <c r="P11" s="6" t="s">
        <v>23</v>
      </c>
      <c r="Q11" s="6" t="s">
        <v>24</v>
      </c>
      <c r="R11" s="6" t="s">
        <v>25</v>
      </c>
      <c r="S11" s="6" t="s">
        <v>26</v>
      </c>
      <c r="T11" s="6" t="s">
        <v>27</v>
      </c>
      <c r="U11" s="6" t="s">
        <v>28</v>
      </c>
      <c r="V11" s="6" t="s">
        <v>29</v>
      </c>
      <c r="W11" s="6" t="s">
        <v>30</v>
      </c>
      <c r="X11" s="6" t="s">
        <v>31</v>
      </c>
      <c r="Y11" s="6" t="s">
        <v>32</v>
      </c>
      <c r="Z11" s="6" t="s">
        <v>33</v>
      </c>
      <c r="AA11" s="6" t="s">
        <v>34</v>
      </c>
      <c r="AB11" s="6" t="s">
        <v>35</v>
      </c>
      <c r="AC11" s="6" t="s">
        <v>36</v>
      </c>
      <c r="AD11" s="275"/>
      <c r="AE11" s="275"/>
      <c r="AF11" s="275"/>
      <c r="AG11" s="275"/>
      <c r="AH11" s="275"/>
      <c r="AI11" s="275"/>
      <c r="AJ11" s="29"/>
      <c r="AK11" s="29"/>
      <c r="AL11" s="29"/>
      <c r="AM11" s="29"/>
      <c r="AN11" s="29"/>
      <c r="AO11" s="29"/>
      <c r="AP11" s="29"/>
      <c r="AQ11" s="29"/>
      <c r="AR11" s="29"/>
      <c r="AS11" s="29"/>
    </row>
    <row r="12" spans="1:35" ht="357.75" thickBot="1">
      <c r="A12" s="44">
        <v>1</v>
      </c>
      <c r="B12" s="35">
        <v>1600</v>
      </c>
      <c r="C12" s="35"/>
      <c r="D12" s="35"/>
      <c r="E12" s="35" t="s">
        <v>705</v>
      </c>
      <c r="F12" s="34" t="s">
        <v>706</v>
      </c>
      <c r="G12" s="34" t="s">
        <v>707</v>
      </c>
      <c r="H12" s="34" t="s">
        <v>707</v>
      </c>
      <c r="I12" s="35" t="s">
        <v>110</v>
      </c>
      <c r="J12" s="35" t="s">
        <v>708</v>
      </c>
      <c r="K12" s="35"/>
      <c r="L12" s="35"/>
      <c r="M12" s="35" t="s">
        <v>62</v>
      </c>
      <c r="N12" s="34" t="s">
        <v>709</v>
      </c>
      <c r="O12" s="34" t="s">
        <v>112</v>
      </c>
      <c r="P12" s="34" t="s">
        <v>707</v>
      </c>
      <c r="Q12" s="34" t="s">
        <v>710</v>
      </c>
      <c r="R12" s="34" t="s">
        <v>711</v>
      </c>
      <c r="S12" s="34" t="s">
        <v>712</v>
      </c>
      <c r="T12" s="35" t="s">
        <v>713</v>
      </c>
      <c r="U12" s="35" t="s">
        <v>713</v>
      </c>
      <c r="V12" s="94" t="s">
        <v>714</v>
      </c>
      <c r="W12" s="35" t="s">
        <v>713</v>
      </c>
      <c r="X12" s="35" t="s">
        <v>715</v>
      </c>
      <c r="Y12" s="35" t="s">
        <v>715</v>
      </c>
      <c r="Z12" s="35" t="s">
        <v>716</v>
      </c>
      <c r="AA12" s="35" t="s">
        <v>99</v>
      </c>
      <c r="AB12" s="35" t="s">
        <v>99</v>
      </c>
      <c r="AC12" s="35" t="s">
        <v>69</v>
      </c>
      <c r="AD12" s="36" t="s">
        <v>717</v>
      </c>
      <c r="AE12" s="35" t="s">
        <v>718</v>
      </c>
      <c r="AF12" s="35" t="s">
        <v>179</v>
      </c>
      <c r="AG12" s="34" t="s">
        <v>74</v>
      </c>
      <c r="AH12" s="34" t="s">
        <v>719</v>
      </c>
      <c r="AI12" s="34" t="s">
        <v>720</v>
      </c>
    </row>
    <row r="13" spans="1:35" ht="332.25" thickBot="1">
      <c r="A13" s="45">
        <v>2</v>
      </c>
      <c r="B13" s="42">
        <v>1600</v>
      </c>
      <c r="C13" s="42">
        <v>1</v>
      </c>
      <c r="D13" s="42">
        <v>1</v>
      </c>
      <c r="E13" s="42" t="s">
        <v>705</v>
      </c>
      <c r="F13" s="41" t="s">
        <v>721</v>
      </c>
      <c r="G13" s="41" t="s">
        <v>707</v>
      </c>
      <c r="H13" s="41" t="s">
        <v>707</v>
      </c>
      <c r="I13" s="42" t="s">
        <v>110</v>
      </c>
      <c r="J13" s="42" t="s">
        <v>708</v>
      </c>
      <c r="K13" s="42"/>
      <c r="L13" s="42"/>
      <c r="M13" s="42" t="s">
        <v>62</v>
      </c>
      <c r="N13" s="41" t="s">
        <v>709</v>
      </c>
      <c r="O13" s="41" t="s">
        <v>112</v>
      </c>
      <c r="P13" s="41" t="s">
        <v>707</v>
      </c>
      <c r="Q13" s="41" t="s">
        <v>710</v>
      </c>
      <c r="R13" s="41" t="s">
        <v>711</v>
      </c>
      <c r="S13" s="41" t="s">
        <v>722</v>
      </c>
      <c r="T13" s="42" t="s">
        <v>713</v>
      </c>
      <c r="U13" s="42" t="s">
        <v>713</v>
      </c>
      <c r="V13" s="95" t="s">
        <v>714</v>
      </c>
      <c r="W13" s="42" t="s">
        <v>713</v>
      </c>
      <c r="X13" s="42" t="s">
        <v>715</v>
      </c>
      <c r="Y13" s="42" t="s">
        <v>715</v>
      </c>
      <c r="Z13" s="42" t="s">
        <v>716</v>
      </c>
      <c r="AA13" s="42" t="s">
        <v>99</v>
      </c>
      <c r="AB13" s="42" t="s">
        <v>99</v>
      </c>
      <c r="AC13" s="42" t="s">
        <v>69</v>
      </c>
      <c r="AD13" s="46" t="s">
        <v>717</v>
      </c>
      <c r="AE13" s="42" t="s">
        <v>718</v>
      </c>
      <c r="AF13" s="42" t="s">
        <v>179</v>
      </c>
      <c r="AG13" s="41" t="s">
        <v>74</v>
      </c>
      <c r="AH13" s="41" t="s">
        <v>719</v>
      </c>
      <c r="AI13" s="41" t="s">
        <v>720</v>
      </c>
    </row>
    <row r="14" spans="1:35" ht="332.25" thickBot="1">
      <c r="A14" s="45">
        <v>3</v>
      </c>
      <c r="B14" s="42">
        <v>1600</v>
      </c>
      <c r="C14" s="42">
        <v>1</v>
      </c>
      <c r="D14" s="42">
        <v>2</v>
      </c>
      <c r="E14" s="42" t="s">
        <v>705</v>
      </c>
      <c r="F14" s="41" t="s">
        <v>723</v>
      </c>
      <c r="G14" s="41" t="s">
        <v>707</v>
      </c>
      <c r="H14" s="41" t="s">
        <v>707</v>
      </c>
      <c r="I14" s="42" t="s">
        <v>110</v>
      </c>
      <c r="J14" s="42"/>
      <c r="K14" s="42"/>
      <c r="L14" s="42"/>
      <c r="M14" s="42" t="s">
        <v>62</v>
      </c>
      <c r="N14" s="41" t="s">
        <v>724</v>
      </c>
      <c r="O14" s="41" t="s">
        <v>112</v>
      </c>
      <c r="P14" s="41" t="s">
        <v>707</v>
      </c>
      <c r="Q14" s="41" t="s">
        <v>710</v>
      </c>
      <c r="R14" s="41" t="s">
        <v>725</v>
      </c>
      <c r="S14" s="41" t="s">
        <v>726</v>
      </c>
      <c r="T14" s="42" t="s">
        <v>713</v>
      </c>
      <c r="U14" s="42" t="s">
        <v>713</v>
      </c>
      <c r="V14" s="95" t="s">
        <v>714</v>
      </c>
      <c r="W14" s="42" t="s">
        <v>713</v>
      </c>
      <c r="X14" s="42" t="s">
        <v>715</v>
      </c>
      <c r="Y14" s="42" t="s">
        <v>715</v>
      </c>
      <c r="Z14" s="42" t="s">
        <v>716</v>
      </c>
      <c r="AA14" s="42" t="s">
        <v>99</v>
      </c>
      <c r="AB14" s="42" t="s">
        <v>99</v>
      </c>
      <c r="AC14" s="42" t="s">
        <v>69</v>
      </c>
      <c r="AD14" s="46" t="s">
        <v>717</v>
      </c>
      <c r="AE14" s="42" t="s">
        <v>727</v>
      </c>
      <c r="AF14" s="42" t="s">
        <v>179</v>
      </c>
      <c r="AG14" s="41" t="s">
        <v>74</v>
      </c>
      <c r="AH14" s="41" t="s">
        <v>719</v>
      </c>
      <c r="AI14" s="41" t="s">
        <v>720</v>
      </c>
    </row>
    <row r="15" spans="1:35" ht="332.25" thickBot="1">
      <c r="A15" s="45">
        <v>4</v>
      </c>
      <c r="B15" s="42">
        <v>1600</v>
      </c>
      <c r="C15" s="42">
        <v>1</v>
      </c>
      <c r="D15" s="42">
        <v>2</v>
      </c>
      <c r="E15" s="42" t="s">
        <v>705</v>
      </c>
      <c r="F15" s="41" t="s">
        <v>728</v>
      </c>
      <c r="G15" s="41" t="s">
        <v>707</v>
      </c>
      <c r="H15" s="41" t="s">
        <v>707</v>
      </c>
      <c r="I15" s="42" t="s">
        <v>110</v>
      </c>
      <c r="J15" s="42" t="s">
        <v>708</v>
      </c>
      <c r="K15" s="42"/>
      <c r="L15" s="42"/>
      <c r="M15" s="42" t="s">
        <v>62</v>
      </c>
      <c r="N15" s="41" t="s">
        <v>709</v>
      </c>
      <c r="O15" s="41" t="s">
        <v>112</v>
      </c>
      <c r="P15" s="41" t="s">
        <v>707</v>
      </c>
      <c r="Q15" s="41" t="s">
        <v>710</v>
      </c>
      <c r="R15" s="41" t="s">
        <v>711</v>
      </c>
      <c r="S15" s="41" t="s">
        <v>722</v>
      </c>
      <c r="T15" s="42" t="s">
        <v>713</v>
      </c>
      <c r="U15" s="42" t="s">
        <v>713</v>
      </c>
      <c r="V15" s="95" t="s">
        <v>714</v>
      </c>
      <c r="W15" s="42" t="s">
        <v>713</v>
      </c>
      <c r="X15" s="42" t="s">
        <v>715</v>
      </c>
      <c r="Y15" s="42" t="s">
        <v>715</v>
      </c>
      <c r="Z15" s="42" t="s">
        <v>716</v>
      </c>
      <c r="AA15" s="42" t="s">
        <v>99</v>
      </c>
      <c r="AB15" s="42" t="s">
        <v>99</v>
      </c>
      <c r="AC15" s="42" t="s">
        <v>69</v>
      </c>
      <c r="AD15" s="46" t="s">
        <v>717</v>
      </c>
      <c r="AE15" s="42" t="s">
        <v>718</v>
      </c>
      <c r="AF15" s="42" t="s">
        <v>179</v>
      </c>
      <c r="AG15" s="41" t="s">
        <v>74</v>
      </c>
      <c r="AH15" s="41" t="s">
        <v>719</v>
      </c>
      <c r="AI15" s="41" t="s">
        <v>720</v>
      </c>
    </row>
    <row r="16" spans="1:35" ht="332.25" thickBot="1">
      <c r="A16" s="45">
        <v>5</v>
      </c>
      <c r="B16" s="42">
        <v>1600</v>
      </c>
      <c r="C16" s="42">
        <v>1</v>
      </c>
      <c r="D16" s="42">
        <v>3</v>
      </c>
      <c r="E16" s="42" t="s">
        <v>705</v>
      </c>
      <c r="F16" s="41" t="s">
        <v>729</v>
      </c>
      <c r="G16" s="41" t="s">
        <v>707</v>
      </c>
      <c r="H16" s="41" t="s">
        <v>707</v>
      </c>
      <c r="I16" s="42" t="s">
        <v>110</v>
      </c>
      <c r="J16" s="42" t="s">
        <v>708</v>
      </c>
      <c r="K16" s="42"/>
      <c r="L16" s="42"/>
      <c r="M16" s="42" t="s">
        <v>62</v>
      </c>
      <c r="N16" s="41" t="s">
        <v>709</v>
      </c>
      <c r="O16" s="41" t="s">
        <v>112</v>
      </c>
      <c r="P16" s="41" t="s">
        <v>707</v>
      </c>
      <c r="Q16" s="41" t="s">
        <v>710</v>
      </c>
      <c r="R16" s="41" t="s">
        <v>711</v>
      </c>
      <c r="S16" s="41" t="s">
        <v>730</v>
      </c>
      <c r="T16" s="42" t="s">
        <v>713</v>
      </c>
      <c r="U16" s="42" t="s">
        <v>713</v>
      </c>
      <c r="V16" s="95" t="s">
        <v>714</v>
      </c>
      <c r="W16" s="42" t="s">
        <v>713</v>
      </c>
      <c r="X16" s="42" t="s">
        <v>715</v>
      </c>
      <c r="Y16" s="42" t="s">
        <v>715</v>
      </c>
      <c r="Z16" s="42" t="s">
        <v>716</v>
      </c>
      <c r="AA16" s="42" t="s">
        <v>99</v>
      </c>
      <c r="AB16" s="42" t="s">
        <v>99</v>
      </c>
      <c r="AC16" s="42" t="s">
        <v>69</v>
      </c>
      <c r="AD16" s="46" t="s">
        <v>717</v>
      </c>
      <c r="AE16" s="42" t="s">
        <v>718</v>
      </c>
      <c r="AF16" s="42" t="s">
        <v>179</v>
      </c>
      <c r="AG16" s="41" t="s">
        <v>74</v>
      </c>
      <c r="AH16" s="41" t="s">
        <v>719</v>
      </c>
      <c r="AI16" s="41" t="s">
        <v>720</v>
      </c>
    </row>
    <row r="17" spans="1:35" ht="332.25" thickBot="1">
      <c r="A17" s="45">
        <v>6</v>
      </c>
      <c r="B17" s="42">
        <v>1600</v>
      </c>
      <c r="C17" s="42">
        <v>2</v>
      </c>
      <c r="D17" s="42">
        <v>4</v>
      </c>
      <c r="E17" s="42" t="s">
        <v>705</v>
      </c>
      <c r="F17" s="41" t="s">
        <v>731</v>
      </c>
      <c r="G17" s="41" t="s">
        <v>707</v>
      </c>
      <c r="H17" s="41" t="s">
        <v>707</v>
      </c>
      <c r="I17" s="42" t="s">
        <v>110</v>
      </c>
      <c r="J17" s="42" t="s">
        <v>708</v>
      </c>
      <c r="K17" s="42"/>
      <c r="L17" s="42"/>
      <c r="M17" s="42" t="s">
        <v>62</v>
      </c>
      <c r="N17" s="41" t="s">
        <v>709</v>
      </c>
      <c r="O17" s="41" t="s">
        <v>112</v>
      </c>
      <c r="P17" s="41" t="s">
        <v>707</v>
      </c>
      <c r="Q17" s="41" t="s">
        <v>710</v>
      </c>
      <c r="R17" s="41" t="s">
        <v>711</v>
      </c>
      <c r="S17" s="41" t="s">
        <v>730</v>
      </c>
      <c r="T17" s="42" t="s">
        <v>713</v>
      </c>
      <c r="U17" s="42" t="s">
        <v>713</v>
      </c>
      <c r="V17" s="95" t="s">
        <v>714</v>
      </c>
      <c r="W17" s="42" t="s">
        <v>713</v>
      </c>
      <c r="X17" s="42" t="s">
        <v>715</v>
      </c>
      <c r="Y17" s="42" t="s">
        <v>715</v>
      </c>
      <c r="Z17" s="42" t="s">
        <v>716</v>
      </c>
      <c r="AA17" s="42" t="s">
        <v>99</v>
      </c>
      <c r="AB17" s="42" t="s">
        <v>99</v>
      </c>
      <c r="AC17" s="42" t="s">
        <v>69</v>
      </c>
      <c r="AD17" s="46" t="s">
        <v>717</v>
      </c>
      <c r="AE17" s="42" t="s">
        <v>718</v>
      </c>
      <c r="AF17" s="42" t="s">
        <v>179</v>
      </c>
      <c r="AG17" s="41" t="s">
        <v>74</v>
      </c>
      <c r="AH17" s="41" t="s">
        <v>719</v>
      </c>
      <c r="AI17" s="41" t="s">
        <v>720</v>
      </c>
    </row>
    <row r="18" spans="1:35" ht="332.25" thickBot="1">
      <c r="A18" s="45">
        <v>7</v>
      </c>
      <c r="B18" s="42">
        <v>1600</v>
      </c>
      <c r="C18" s="42">
        <v>9</v>
      </c>
      <c r="D18" s="42"/>
      <c r="E18" s="42" t="s">
        <v>705</v>
      </c>
      <c r="F18" s="41" t="s">
        <v>732</v>
      </c>
      <c r="G18" s="41" t="s">
        <v>707</v>
      </c>
      <c r="H18" s="41" t="s">
        <v>707</v>
      </c>
      <c r="I18" s="42" t="s">
        <v>110</v>
      </c>
      <c r="J18" s="42" t="s">
        <v>708</v>
      </c>
      <c r="K18" s="42"/>
      <c r="L18" s="42"/>
      <c r="M18" s="42" t="s">
        <v>62</v>
      </c>
      <c r="N18" s="41" t="s">
        <v>709</v>
      </c>
      <c r="O18" s="41" t="s">
        <v>112</v>
      </c>
      <c r="P18" s="41" t="s">
        <v>707</v>
      </c>
      <c r="Q18" s="41" t="s">
        <v>710</v>
      </c>
      <c r="R18" s="41" t="s">
        <v>711</v>
      </c>
      <c r="S18" s="41" t="s">
        <v>730</v>
      </c>
      <c r="T18" s="42" t="s">
        <v>713</v>
      </c>
      <c r="U18" s="42" t="s">
        <v>713</v>
      </c>
      <c r="V18" s="95" t="s">
        <v>714</v>
      </c>
      <c r="W18" s="42" t="s">
        <v>713</v>
      </c>
      <c r="X18" s="42" t="s">
        <v>715</v>
      </c>
      <c r="Y18" s="42" t="s">
        <v>715</v>
      </c>
      <c r="Z18" s="42" t="s">
        <v>716</v>
      </c>
      <c r="AA18" s="42" t="s">
        <v>99</v>
      </c>
      <c r="AB18" s="42" t="s">
        <v>99</v>
      </c>
      <c r="AC18" s="42" t="s">
        <v>69</v>
      </c>
      <c r="AD18" s="46" t="s">
        <v>717</v>
      </c>
      <c r="AE18" s="42" t="s">
        <v>718</v>
      </c>
      <c r="AF18" s="42" t="s">
        <v>179</v>
      </c>
      <c r="AG18" s="41" t="s">
        <v>74</v>
      </c>
      <c r="AH18" s="41" t="s">
        <v>719</v>
      </c>
      <c r="AI18" s="41" t="s">
        <v>720</v>
      </c>
    </row>
    <row r="19" spans="1:35" ht="332.25" thickBot="1">
      <c r="A19" s="45">
        <v>8</v>
      </c>
      <c r="B19" s="42">
        <v>1600</v>
      </c>
      <c r="C19" s="42">
        <v>10</v>
      </c>
      <c r="D19" s="42"/>
      <c r="E19" s="42" t="s">
        <v>705</v>
      </c>
      <c r="F19" s="41" t="s">
        <v>733</v>
      </c>
      <c r="G19" s="41" t="s">
        <v>707</v>
      </c>
      <c r="H19" s="41" t="s">
        <v>707</v>
      </c>
      <c r="I19" s="42" t="s">
        <v>110</v>
      </c>
      <c r="J19" s="42" t="s">
        <v>708</v>
      </c>
      <c r="K19" s="42"/>
      <c r="L19" s="42"/>
      <c r="M19" s="42" t="s">
        <v>62</v>
      </c>
      <c r="N19" s="41" t="s">
        <v>709</v>
      </c>
      <c r="O19" s="41" t="s">
        <v>112</v>
      </c>
      <c r="P19" s="41" t="s">
        <v>707</v>
      </c>
      <c r="Q19" s="41" t="s">
        <v>710</v>
      </c>
      <c r="R19" s="41" t="s">
        <v>711</v>
      </c>
      <c r="S19" s="41" t="s">
        <v>730</v>
      </c>
      <c r="T19" s="42" t="s">
        <v>713</v>
      </c>
      <c r="U19" s="42" t="s">
        <v>713</v>
      </c>
      <c r="V19" s="95" t="s">
        <v>714</v>
      </c>
      <c r="W19" s="42" t="s">
        <v>713</v>
      </c>
      <c r="X19" s="42" t="s">
        <v>715</v>
      </c>
      <c r="Y19" s="42" t="s">
        <v>715</v>
      </c>
      <c r="Z19" s="42" t="s">
        <v>716</v>
      </c>
      <c r="AA19" s="42" t="s">
        <v>99</v>
      </c>
      <c r="AB19" s="42" t="s">
        <v>99</v>
      </c>
      <c r="AC19" s="42" t="s">
        <v>69</v>
      </c>
      <c r="AD19" s="46" t="s">
        <v>717</v>
      </c>
      <c r="AE19" s="42" t="s">
        <v>718</v>
      </c>
      <c r="AF19" s="42" t="s">
        <v>179</v>
      </c>
      <c r="AG19" s="41" t="s">
        <v>74</v>
      </c>
      <c r="AH19" s="41" t="s">
        <v>719</v>
      </c>
      <c r="AI19" s="41" t="s">
        <v>720</v>
      </c>
    </row>
    <row r="20" spans="1:35" ht="332.25" thickBot="1">
      <c r="A20" s="45">
        <v>9</v>
      </c>
      <c r="B20" s="42">
        <v>1600</v>
      </c>
      <c r="C20" s="42">
        <v>19</v>
      </c>
      <c r="D20" s="42">
        <v>1</v>
      </c>
      <c r="E20" s="42" t="s">
        <v>705</v>
      </c>
      <c r="F20" s="41" t="s">
        <v>734</v>
      </c>
      <c r="G20" s="41" t="s">
        <v>707</v>
      </c>
      <c r="H20" s="41" t="s">
        <v>707</v>
      </c>
      <c r="I20" s="42" t="s">
        <v>110</v>
      </c>
      <c r="J20" s="42" t="s">
        <v>708</v>
      </c>
      <c r="K20" s="42"/>
      <c r="L20" s="42"/>
      <c r="M20" s="42" t="s">
        <v>62</v>
      </c>
      <c r="N20" s="41" t="s">
        <v>709</v>
      </c>
      <c r="O20" s="41" t="s">
        <v>112</v>
      </c>
      <c r="P20" s="41" t="s">
        <v>707</v>
      </c>
      <c r="Q20" s="41" t="s">
        <v>710</v>
      </c>
      <c r="R20" s="41" t="s">
        <v>711</v>
      </c>
      <c r="S20" s="41" t="s">
        <v>730</v>
      </c>
      <c r="T20" s="42" t="s">
        <v>713</v>
      </c>
      <c r="U20" s="42" t="s">
        <v>713</v>
      </c>
      <c r="V20" s="95" t="s">
        <v>714</v>
      </c>
      <c r="W20" s="42" t="s">
        <v>713</v>
      </c>
      <c r="X20" s="42" t="s">
        <v>715</v>
      </c>
      <c r="Y20" s="42" t="s">
        <v>715</v>
      </c>
      <c r="Z20" s="42" t="s">
        <v>716</v>
      </c>
      <c r="AA20" s="42" t="s">
        <v>99</v>
      </c>
      <c r="AB20" s="42" t="s">
        <v>99</v>
      </c>
      <c r="AC20" s="42" t="s">
        <v>69</v>
      </c>
      <c r="AD20" s="46" t="s">
        <v>717</v>
      </c>
      <c r="AE20" s="42" t="s">
        <v>718</v>
      </c>
      <c r="AF20" s="42" t="s">
        <v>179</v>
      </c>
      <c r="AG20" s="41" t="s">
        <v>74</v>
      </c>
      <c r="AH20" s="41" t="s">
        <v>719</v>
      </c>
      <c r="AI20" s="41" t="s">
        <v>720</v>
      </c>
    </row>
    <row r="21" spans="1:35" ht="332.25" thickBot="1">
      <c r="A21" s="45">
        <v>10</v>
      </c>
      <c r="B21" s="42">
        <v>1600</v>
      </c>
      <c r="C21" s="42">
        <v>29</v>
      </c>
      <c r="D21" s="42"/>
      <c r="E21" s="42" t="s">
        <v>705</v>
      </c>
      <c r="F21" s="41" t="s">
        <v>735</v>
      </c>
      <c r="G21" s="41" t="s">
        <v>707</v>
      </c>
      <c r="H21" s="41" t="s">
        <v>707</v>
      </c>
      <c r="I21" s="42" t="s">
        <v>110</v>
      </c>
      <c r="J21" s="42" t="s">
        <v>708</v>
      </c>
      <c r="K21" s="42"/>
      <c r="L21" s="42"/>
      <c r="M21" s="42" t="s">
        <v>62</v>
      </c>
      <c r="N21" s="41" t="s">
        <v>709</v>
      </c>
      <c r="O21" s="41" t="s">
        <v>112</v>
      </c>
      <c r="P21" s="41" t="s">
        <v>707</v>
      </c>
      <c r="Q21" s="41" t="s">
        <v>710</v>
      </c>
      <c r="R21" s="41" t="s">
        <v>711</v>
      </c>
      <c r="S21" s="41" t="s">
        <v>730</v>
      </c>
      <c r="T21" s="42" t="s">
        <v>713</v>
      </c>
      <c r="U21" s="42" t="s">
        <v>713</v>
      </c>
      <c r="V21" s="95" t="s">
        <v>714</v>
      </c>
      <c r="W21" s="42" t="s">
        <v>713</v>
      </c>
      <c r="X21" s="42" t="s">
        <v>715</v>
      </c>
      <c r="Y21" s="42" t="s">
        <v>715</v>
      </c>
      <c r="Z21" s="42" t="s">
        <v>716</v>
      </c>
      <c r="AA21" s="42" t="s">
        <v>99</v>
      </c>
      <c r="AB21" s="42" t="s">
        <v>99</v>
      </c>
      <c r="AC21" s="42" t="s">
        <v>69</v>
      </c>
      <c r="AD21" s="46" t="s">
        <v>717</v>
      </c>
      <c r="AE21" s="42" t="s">
        <v>718</v>
      </c>
      <c r="AF21" s="42" t="s">
        <v>179</v>
      </c>
      <c r="AG21" s="41" t="s">
        <v>74</v>
      </c>
      <c r="AH21" s="41" t="s">
        <v>719</v>
      </c>
      <c r="AI21" s="41" t="s">
        <v>720</v>
      </c>
    </row>
    <row r="22" spans="1:35" ht="332.25" thickBot="1">
      <c r="A22" s="45">
        <v>11</v>
      </c>
      <c r="B22" s="42">
        <v>1600</v>
      </c>
      <c r="C22" s="42">
        <v>31</v>
      </c>
      <c r="D22" s="42"/>
      <c r="E22" s="42" t="s">
        <v>705</v>
      </c>
      <c r="F22" s="41" t="s">
        <v>736</v>
      </c>
      <c r="G22" s="41" t="s">
        <v>707</v>
      </c>
      <c r="H22" s="41" t="s">
        <v>707</v>
      </c>
      <c r="I22" s="42" t="s">
        <v>110</v>
      </c>
      <c r="J22" s="42" t="s">
        <v>708</v>
      </c>
      <c r="K22" s="42"/>
      <c r="L22" s="42"/>
      <c r="M22" s="42" t="s">
        <v>62</v>
      </c>
      <c r="N22" s="41" t="s">
        <v>709</v>
      </c>
      <c r="O22" s="41" t="s">
        <v>112</v>
      </c>
      <c r="P22" s="41" t="s">
        <v>707</v>
      </c>
      <c r="Q22" s="41" t="s">
        <v>710</v>
      </c>
      <c r="R22" s="41" t="s">
        <v>711</v>
      </c>
      <c r="S22" s="41" t="s">
        <v>730</v>
      </c>
      <c r="T22" s="42" t="s">
        <v>713</v>
      </c>
      <c r="U22" s="42" t="s">
        <v>713</v>
      </c>
      <c r="V22" s="95" t="s">
        <v>714</v>
      </c>
      <c r="W22" s="42" t="s">
        <v>713</v>
      </c>
      <c r="X22" s="42" t="s">
        <v>715</v>
      </c>
      <c r="Y22" s="42" t="s">
        <v>715</v>
      </c>
      <c r="Z22" s="42" t="s">
        <v>716</v>
      </c>
      <c r="AA22" s="42" t="s">
        <v>99</v>
      </c>
      <c r="AB22" s="42" t="s">
        <v>99</v>
      </c>
      <c r="AC22" s="42" t="s">
        <v>69</v>
      </c>
      <c r="AD22" s="46" t="s">
        <v>717</v>
      </c>
      <c r="AE22" s="42" t="s">
        <v>718</v>
      </c>
      <c r="AF22" s="42" t="s">
        <v>179</v>
      </c>
      <c r="AG22" s="41" t="s">
        <v>74</v>
      </c>
      <c r="AH22" s="41" t="s">
        <v>719</v>
      </c>
      <c r="AI22" s="41" t="s">
        <v>720</v>
      </c>
    </row>
    <row r="23" spans="1:35" ht="332.25" thickBot="1">
      <c r="A23" s="45">
        <v>12</v>
      </c>
      <c r="B23" s="42">
        <v>1600</v>
      </c>
      <c r="C23" s="42">
        <v>31</v>
      </c>
      <c r="D23" s="42">
        <v>3</v>
      </c>
      <c r="E23" s="42" t="s">
        <v>705</v>
      </c>
      <c r="F23" s="41" t="s">
        <v>737</v>
      </c>
      <c r="G23" s="41" t="s">
        <v>707</v>
      </c>
      <c r="H23" s="41" t="s">
        <v>707</v>
      </c>
      <c r="I23" s="42" t="s">
        <v>110</v>
      </c>
      <c r="J23" s="42"/>
      <c r="K23" s="42"/>
      <c r="L23" s="42"/>
      <c r="M23" s="42" t="s">
        <v>62</v>
      </c>
      <c r="N23" s="41" t="s">
        <v>724</v>
      </c>
      <c r="O23" s="41" t="s">
        <v>112</v>
      </c>
      <c r="P23" s="41" t="s">
        <v>707</v>
      </c>
      <c r="Q23" s="41" t="s">
        <v>710</v>
      </c>
      <c r="R23" s="41" t="s">
        <v>725</v>
      </c>
      <c r="S23" s="41" t="s">
        <v>738</v>
      </c>
      <c r="T23" s="42" t="s">
        <v>713</v>
      </c>
      <c r="U23" s="42" t="s">
        <v>713</v>
      </c>
      <c r="V23" s="95" t="s">
        <v>714</v>
      </c>
      <c r="W23" s="42" t="s">
        <v>713</v>
      </c>
      <c r="X23" s="42" t="s">
        <v>715</v>
      </c>
      <c r="Y23" s="42" t="s">
        <v>715</v>
      </c>
      <c r="Z23" s="42" t="s">
        <v>716</v>
      </c>
      <c r="AA23" s="42" t="s">
        <v>99</v>
      </c>
      <c r="AB23" s="42" t="s">
        <v>99</v>
      </c>
      <c r="AC23" s="42" t="s">
        <v>69</v>
      </c>
      <c r="AD23" s="46" t="s">
        <v>717</v>
      </c>
      <c r="AE23" s="42" t="s">
        <v>727</v>
      </c>
      <c r="AF23" s="42" t="s">
        <v>179</v>
      </c>
      <c r="AG23" s="41" t="s">
        <v>74</v>
      </c>
      <c r="AH23" s="41" t="s">
        <v>719</v>
      </c>
      <c r="AI23" s="41" t="s">
        <v>720</v>
      </c>
    </row>
    <row r="24" spans="1:35" ht="332.25" thickBot="1">
      <c r="A24" s="45">
        <v>13</v>
      </c>
      <c r="B24" s="42">
        <v>1600</v>
      </c>
      <c r="C24" s="42">
        <v>31</v>
      </c>
      <c r="D24" s="42"/>
      <c r="E24" s="42" t="s">
        <v>705</v>
      </c>
      <c r="F24" s="41" t="s">
        <v>739</v>
      </c>
      <c r="G24" s="41" t="s">
        <v>707</v>
      </c>
      <c r="H24" s="41" t="s">
        <v>707</v>
      </c>
      <c r="I24" s="42" t="s">
        <v>110</v>
      </c>
      <c r="J24" s="42"/>
      <c r="K24" s="42"/>
      <c r="L24" s="42"/>
      <c r="M24" s="42" t="s">
        <v>62</v>
      </c>
      <c r="N24" s="41" t="s">
        <v>724</v>
      </c>
      <c r="O24" s="41" t="s">
        <v>112</v>
      </c>
      <c r="P24" s="41" t="s">
        <v>707</v>
      </c>
      <c r="Q24" s="41" t="s">
        <v>710</v>
      </c>
      <c r="R24" s="41" t="s">
        <v>725</v>
      </c>
      <c r="S24" s="41" t="s">
        <v>740</v>
      </c>
      <c r="T24" s="42" t="s">
        <v>713</v>
      </c>
      <c r="U24" s="42" t="s">
        <v>713</v>
      </c>
      <c r="V24" s="95" t="s">
        <v>714</v>
      </c>
      <c r="W24" s="42" t="s">
        <v>713</v>
      </c>
      <c r="X24" s="42" t="s">
        <v>715</v>
      </c>
      <c r="Y24" s="42" t="s">
        <v>715</v>
      </c>
      <c r="Z24" s="42" t="s">
        <v>716</v>
      </c>
      <c r="AA24" s="42" t="s">
        <v>99</v>
      </c>
      <c r="AB24" s="42" t="s">
        <v>99</v>
      </c>
      <c r="AC24" s="42" t="s">
        <v>69</v>
      </c>
      <c r="AD24" s="46" t="s">
        <v>717</v>
      </c>
      <c r="AE24" s="42" t="s">
        <v>727</v>
      </c>
      <c r="AF24" s="42" t="s">
        <v>179</v>
      </c>
      <c r="AG24" s="41" t="s">
        <v>74</v>
      </c>
      <c r="AH24" s="41" t="s">
        <v>719</v>
      </c>
      <c r="AI24" s="41" t="s">
        <v>720</v>
      </c>
    </row>
    <row r="25" spans="1:35" ht="15">
      <c r="A25" s="329" t="s">
        <v>233</v>
      </c>
      <c r="B25" s="330"/>
      <c r="C25" s="330"/>
      <c r="D25" s="330"/>
      <c r="E25" s="331"/>
      <c r="F25" s="310" t="s">
        <v>242</v>
      </c>
      <c r="G25" s="311"/>
      <c r="H25" s="311"/>
      <c r="I25" s="311"/>
      <c r="J25" s="311"/>
      <c r="K25" s="312"/>
      <c r="L25" s="329" t="s">
        <v>234</v>
      </c>
      <c r="M25" s="330"/>
      <c r="N25" s="330"/>
      <c r="O25" s="330"/>
      <c r="P25" s="331"/>
      <c r="Q25" s="310" t="s">
        <v>1043</v>
      </c>
      <c r="R25" s="311"/>
      <c r="S25" s="311"/>
      <c r="T25" s="311"/>
      <c r="U25" s="311"/>
      <c r="V25" s="311"/>
      <c r="W25" s="311"/>
      <c r="X25" s="312"/>
      <c r="Y25" s="329" t="s">
        <v>235</v>
      </c>
      <c r="Z25" s="330"/>
      <c r="AA25" s="330"/>
      <c r="AB25" s="330"/>
      <c r="AC25" s="330"/>
      <c r="AD25" s="330"/>
      <c r="AE25" s="331"/>
      <c r="AF25" s="316" t="s">
        <v>1044</v>
      </c>
      <c r="AG25" s="317"/>
      <c r="AH25" s="317"/>
      <c r="AI25" s="318"/>
    </row>
    <row r="26" spans="1:35" ht="15.75" thickBot="1">
      <c r="A26" s="332"/>
      <c r="B26" s="333"/>
      <c r="C26" s="333"/>
      <c r="D26" s="333"/>
      <c r="E26" s="334"/>
      <c r="F26" s="313"/>
      <c r="G26" s="314"/>
      <c r="H26" s="314"/>
      <c r="I26" s="314"/>
      <c r="J26" s="314"/>
      <c r="K26" s="315"/>
      <c r="L26" s="332"/>
      <c r="M26" s="333"/>
      <c r="N26" s="333"/>
      <c r="O26" s="333"/>
      <c r="P26" s="334"/>
      <c r="Q26" s="313"/>
      <c r="R26" s="314"/>
      <c r="S26" s="314"/>
      <c r="T26" s="314"/>
      <c r="U26" s="314"/>
      <c r="V26" s="314"/>
      <c r="W26" s="314"/>
      <c r="X26" s="315"/>
      <c r="Y26" s="332"/>
      <c r="Z26" s="333"/>
      <c r="AA26" s="333"/>
      <c r="AB26" s="333"/>
      <c r="AC26" s="333"/>
      <c r="AD26" s="333"/>
      <c r="AE26" s="334"/>
      <c r="AF26" s="319"/>
      <c r="AG26" s="320"/>
      <c r="AH26" s="320"/>
      <c r="AI26" s="321"/>
    </row>
    <row r="27" spans="1:35" ht="15">
      <c r="A27" s="329" t="s">
        <v>743</v>
      </c>
      <c r="B27" s="330"/>
      <c r="C27" s="330"/>
      <c r="D27" s="330"/>
      <c r="E27" s="331"/>
      <c r="F27" s="341">
        <v>44118</v>
      </c>
      <c r="G27" s="425"/>
      <c r="H27" s="425"/>
      <c r="I27" s="425"/>
      <c r="J27" s="425"/>
      <c r="K27" s="426"/>
      <c r="L27" s="329" t="s">
        <v>741</v>
      </c>
      <c r="M27" s="330"/>
      <c r="N27" s="330"/>
      <c r="O27" s="330"/>
      <c r="P27" s="331"/>
      <c r="Q27" s="322">
        <v>44118</v>
      </c>
      <c r="R27" s="323"/>
      <c r="S27" s="323"/>
      <c r="T27" s="323"/>
      <c r="U27" s="323"/>
      <c r="V27" s="323"/>
      <c r="W27" s="323"/>
      <c r="X27" s="324"/>
      <c r="Y27" s="329" t="s">
        <v>742</v>
      </c>
      <c r="Z27" s="330"/>
      <c r="AA27" s="330"/>
      <c r="AB27" s="330"/>
      <c r="AC27" s="330"/>
      <c r="AD27" s="330"/>
      <c r="AE27" s="331"/>
      <c r="AF27" s="328">
        <v>44118</v>
      </c>
      <c r="AG27" s="430"/>
      <c r="AH27" s="430"/>
      <c r="AI27" s="431"/>
    </row>
    <row r="28" spans="1:35" ht="15.75" thickBot="1">
      <c r="A28" s="332"/>
      <c r="B28" s="333"/>
      <c r="C28" s="333"/>
      <c r="D28" s="333"/>
      <c r="E28" s="334"/>
      <c r="F28" s="427"/>
      <c r="G28" s="428"/>
      <c r="H28" s="428"/>
      <c r="I28" s="428"/>
      <c r="J28" s="428"/>
      <c r="K28" s="429"/>
      <c r="L28" s="332"/>
      <c r="M28" s="333"/>
      <c r="N28" s="333"/>
      <c r="O28" s="333"/>
      <c r="P28" s="334"/>
      <c r="Q28" s="325"/>
      <c r="R28" s="326"/>
      <c r="S28" s="326"/>
      <c r="T28" s="326"/>
      <c r="U28" s="326"/>
      <c r="V28" s="326"/>
      <c r="W28" s="326"/>
      <c r="X28" s="327"/>
      <c r="Y28" s="332"/>
      <c r="Z28" s="333"/>
      <c r="AA28" s="333"/>
      <c r="AB28" s="333"/>
      <c r="AC28" s="333"/>
      <c r="AD28" s="333"/>
      <c r="AE28" s="334"/>
      <c r="AF28" s="432"/>
      <c r="AG28" s="433"/>
      <c r="AH28" s="433"/>
      <c r="AI28" s="434"/>
    </row>
  </sheetData>
  <sheetProtection/>
  <mergeCells count="47">
    <mergeCell ref="A27:E28"/>
    <mergeCell ref="F27:K28"/>
    <mergeCell ref="L27:P28"/>
    <mergeCell ref="Q27:X28"/>
    <mergeCell ref="Y27:AE28"/>
    <mergeCell ref="AF27:AI28"/>
    <mergeCell ref="A25:E26"/>
    <mergeCell ref="F25:K26"/>
    <mergeCell ref="L25:P26"/>
    <mergeCell ref="Q25:X26"/>
    <mergeCell ref="Y25:AE26"/>
    <mergeCell ref="AF25:AI26"/>
    <mergeCell ref="A8:G8"/>
    <mergeCell ref="H8:AI8"/>
    <mergeCell ref="A9:AI9"/>
    <mergeCell ref="A10:A11"/>
    <mergeCell ref="B10:H10"/>
    <mergeCell ref="AG10:AG11"/>
    <mergeCell ref="AH10:AH11"/>
    <mergeCell ref="AI10:AI11"/>
    <mergeCell ref="R10:S10"/>
    <mergeCell ref="AA6:AI6"/>
    <mergeCell ref="T10:Z10"/>
    <mergeCell ref="AA10:AC10"/>
    <mergeCell ref="AD10:AD11"/>
    <mergeCell ref="AE10:AE11"/>
    <mergeCell ref="AF10:AF11"/>
    <mergeCell ref="Y4:AB4"/>
    <mergeCell ref="I10:L10"/>
    <mergeCell ref="M10:M11"/>
    <mergeCell ref="N10:N11"/>
    <mergeCell ref="O10:O11"/>
    <mergeCell ref="P10:Q10"/>
    <mergeCell ref="A5:AI5"/>
    <mergeCell ref="A6:G6"/>
    <mergeCell ref="H6:Q6"/>
    <mergeCell ref="R6:Z6"/>
    <mergeCell ref="AC4:AI4"/>
    <mergeCell ref="A7:AI7"/>
    <mergeCell ref="A1:AI1"/>
    <mergeCell ref="A2:F4"/>
    <mergeCell ref="G2:X4"/>
    <mergeCell ref="Y2:AB2"/>
    <mergeCell ref="AC2:AI2"/>
    <mergeCell ref="Y3:AB3"/>
    <mergeCell ref="AC3:AG3"/>
    <mergeCell ref="AH3:AI3"/>
  </mergeCells>
  <hyperlinks>
    <hyperlink ref="AD12" r:id="rId1" display="http://www.cajaviviendapopular.gov.co/?q=Nosotros/Informes/procesos-judiciales-contra-la-cvp"/>
    <hyperlink ref="AD13" r:id="rId2" display="http://www.cajaviviendapopular.gov.co/?q=Nosotros/Informes/procesos-judiciales-contra-la-cvp"/>
    <hyperlink ref="AD14" r:id="rId3" display="http://www.cajaviviendapopular.gov.co/?q=Nosotros/Informes/procesos-judiciales-contra-la-cvp"/>
    <hyperlink ref="AD15" r:id="rId4" display="http://www.cajaviviendapopular.gov.co/?q=Nosotros/Informes/procesos-judiciales-contra-la-cvp"/>
    <hyperlink ref="AD16" r:id="rId5" display="http://www.cajaviviendapopular.gov.co/?q=Nosotros/Informes/procesos-judiciales-contra-la-cvp"/>
    <hyperlink ref="AD17" r:id="rId6" display="http://www.cajaviviendapopular.gov.co/?q=Nosotros/Informes/procesos-judiciales-contra-la-cvp"/>
    <hyperlink ref="AD18" r:id="rId7" display="http://www.cajaviviendapopular.gov.co/?q=Nosotros/Informes/procesos-judiciales-contra-la-cvp"/>
    <hyperlink ref="AD19" r:id="rId8" display="http://www.cajaviviendapopular.gov.co/?q=Nosotros/Informes/procesos-judiciales-contra-la-cvp"/>
    <hyperlink ref="AD20" r:id="rId9" display="http://www.cajaviviendapopular.gov.co/?q=Nosotros/Informes/procesos-judiciales-contra-la-cvp"/>
    <hyperlink ref="AD21" r:id="rId10" display="http://www.cajaviviendapopular.gov.co/?q=Nosotros/Informes/procesos-judiciales-contra-la-cvp"/>
    <hyperlink ref="AD22" r:id="rId11" display="http://www.cajaviviendapopular.gov.co/?q=Nosotros/Informes/procesos-judiciales-contra-la-cvp"/>
    <hyperlink ref="AD23" r:id="rId12" display="http://www.cajaviviendapopular.gov.co/?q=Nosotros/Informes/procesos-judiciales-contra-la-cvp"/>
    <hyperlink ref="AD24" r:id="rId13" display="http://www.cajaviviendapopular.gov.co/?q=Nosotros/Informes/procesos-judiciales-contra-la-cvp"/>
  </hyperlinks>
  <printOptions/>
  <pageMargins left="0.7" right="0.7" top="0.75" bottom="0.75" header="0.3" footer="0.3"/>
  <pageSetup orientation="portrait" paperSize="9"/>
  <drawing r:id="rId16"/>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usuario</cp:lastModifiedBy>
  <cp:lastPrinted>2017-08-14T16:59:53Z</cp:lastPrinted>
  <dcterms:created xsi:type="dcterms:W3CDTF">2015-03-05T04:40:35Z</dcterms:created>
  <dcterms:modified xsi:type="dcterms:W3CDTF">2020-10-15T14:29:30Z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