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mc:AlternateContent xmlns:mc="http://schemas.openxmlformats.org/markup-compatibility/2006">
    <mc:Choice Requires="x15">
      <x15ac:absPath xmlns:x15ac="http://schemas.microsoft.com/office/spreadsheetml/2010/11/ac" url="\\serv-cv11\D. Admin Calidad\cmgarcia\Marcela Calidad - SIG\19. CONSOLIDADO MAPAS DE RIESGO\RIESGOS ANTICORRUPCIÓN\2018\CORTE 1o. ABRIL 2018\Consolidado 1er. corte\"/>
    </mc:Choice>
  </mc:AlternateContent>
  <xr:revisionPtr revIDLastSave="0" documentId="13_ncr:1_{D4E60CDE-A067-48E5-AEF4-17D86AA2ADC9}" xr6:coauthVersionLast="31" xr6:coauthVersionMax="31" xr10:uidLastSave="{00000000-0000-0000-0000-000000000000}"/>
  <bookViews>
    <workbookView xWindow="0" yWindow="0" windowWidth="20490" windowHeight="7545" firstSheet="1" activeTab="1" xr2:uid="{00000000-000D-0000-FFFF-FFFF00000000}"/>
  </bookViews>
  <sheets>
    <sheet name="INFORMACIÓN" sheetId="6" state="hidden" r:id="rId1"/>
    <sheet name="6. INICIATIVAS" sheetId="13" r:id="rId2"/>
  </sheets>
  <definedNames>
    <definedName name="Clasificacion">#REF!</definedName>
    <definedName name="DI">INFORMACIÓN!#REF!</definedName>
    <definedName name="DIA" localSheetId="0">INFORMACIÓN!$AB$3:$AB$18</definedName>
    <definedName name="Procesos">#REF!</definedName>
  </definedNames>
  <calcPr calcId="179017"/>
</workbook>
</file>

<file path=xl/calcChain.xml><?xml version="1.0" encoding="utf-8"?>
<calcChain xmlns="http://schemas.openxmlformats.org/spreadsheetml/2006/main">
  <c r="AD4" i="6" l="1"/>
  <c r="AD5" i="6"/>
  <c r="AD6" i="6" s="1"/>
  <c r="AD7" i="6" s="1"/>
  <c r="AD8" i="6" s="1"/>
  <c r="AD9" i="6" s="1"/>
  <c r="AB4" i="6"/>
  <c r="AB5" i="6" s="1"/>
  <c r="AB6" i="6" s="1"/>
  <c r="AB7" i="6" s="1"/>
  <c r="AB8" i="6" s="1"/>
  <c r="AB9" i="6" s="1"/>
  <c r="AB10" i="6" s="1"/>
  <c r="AB11" i="6" s="1"/>
  <c r="AB12" i="6" s="1"/>
  <c r="AB13" i="6" s="1"/>
  <c r="AB14" i="6" s="1"/>
  <c r="AB15" i="6" s="1"/>
  <c r="AB16" i="6" s="1"/>
  <c r="AB17" i="6" s="1"/>
  <c r="AB18" i="6" s="1"/>
</calcChain>
</file>

<file path=xl/sharedStrings.xml><?xml version="1.0" encoding="utf-8"?>
<sst xmlns="http://schemas.openxmlformats.org/spreadsheetml/2006/main" count="203" uniqueCount="193">
  <si>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</si>
  <si>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</si>
  <si>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</si>
  <si>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</si>
  <si>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</si>
  <si>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</si>
  <si>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</si>
  <si>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</si>
  <si>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</si>
  <si>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</si>
  <si>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</si>
  <si>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</si>
  <si>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</si>
  <si>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</si>
  <si>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</si>
  <si>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</si>
  <si>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</si>
  <si>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</si>
  <si>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</si>
  <si>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</si>
  <si>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</si>
  <si>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</si>
  <si>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</si>
  <si>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</si>
  <si>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</si>
  <si>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</si>
  <si>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</si>
  <si>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</si>
  <si>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</si>
  <si>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</si>
  <si>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</si>
  <si>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</si>
  <si>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</si>
  <si>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</si>
  <si>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</si>
  <si>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</si>
  <si>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</si>
  <si>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</si>
  <si>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</si>
  <si>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</si>
  <si>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</si>
  <si>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</si>
  <si>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</si>
  <si>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</si>
  <si>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</si>
  <si>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</si>
  <si>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</si>
  <si>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</si>
  <si>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</si>
  <si>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</si>
  <si>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</si>
  <si>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</si>
  <si>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</si>
  <si>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</si>
  <si>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</si>
  <si>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</si>
  <si>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</si>
  <si>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</si>
  <si>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</si>
  <si>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</si>
  <si>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</si>
  <si>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</si>
  <si>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</si>
  <si>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</si>
  <si>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</si>
  <si>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</si>
  <si>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</si>
  <si>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</si>
  <si>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</si>
  <si>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</si>
  <si>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</si>
  <si>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</si>
  <si>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</si>
  <si>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</si>
  <si>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</si>
  <si>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</si>
  <si>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</si>
  <si>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</si>
  <si>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</si>
  <si>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</si>
  <si>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</si>
  <si>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</si>
  <si>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</si>
  <si>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</si>
  <si>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</si>
  <si>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</si>
  <si>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</si>
  <si>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</si>
  <si>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</si>
  <si>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</si>
  <si>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</si>
  <si>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</si>
  <si>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</si>
  <si>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</si>
  <si>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</si>
  <si>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</si>
  <si>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</si>
  <si>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</si>
  <si>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</si>
  <si>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</si>
  <si>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</si>
  <si>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</si>
  <si>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</si>
  <si>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</si>
  <si>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</si>
  <si>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</si>
  <si>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</si>
  <si>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</si>
  <si>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</si>
  <si>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</si>
  <si>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</si>
  <si>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</si>
  <si>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</si>
  <si>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</si>
  <si>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</si>
  <si>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</si>
  <si>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</si>
  <si>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</si>
  <si>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</si>
  <si>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</si>
  <si>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</si>
  <si>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</si>
  <si>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</si>
  <si>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</si>
  <si>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</si>
  <si>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</si>
  <si>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</si>
  <si>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</si>
  <si>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</si>
  <si>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</si>
  <si>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</si>
  <si>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</si>
  <si>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</si>
  <si>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</si>
  <si>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</si>
  <si>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</si>
  <si>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</si>
  <si>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</si>
  <si>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</si>
  <si>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</si>
  <si>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</si>
  <si>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</si>
  <si>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</si>
  <si>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</si>
  <si>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</si>
  <si>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ACCIÓN</t>
  </si>
  <si>
    <t>FECHA INICIO</t>
  </si>
  <si>
    <t>PRODUCTO</t>
  </si>
  <si>
    <t>EVIDENCIA</t>
  </si>
  <si>
    <t>DESCRIPCIÓN AVANCE</t>
  </si>
  <si>
    <t>OBSERVACIONES/
RECOMENDACIONES</t>
  </si>
  <si>
    <t>FECHA DE REPROGRAMACIÓN</t>
  </si>
  <si>
    <t>LINEAMIENTO DE TRANSPARENCIA ACTIVA</t>
  </si>
  <si>
    <t>6. COMPONENTE: INICIATIVAS ADICIONALES</t>
  </si>
  <si>
    <t>Director(a) de Mejoramiento de Vivienda</t>
  </si>
  <si>
    <t>Subdirección Administrativa</t>
  </si>
  <si>
    <t>http://www.cajaviviendapopular.gov.co/?q=content/transparencia</t>
  </si>
  <si>
    <t>Revisar y analizar  el código de ética definido en la entidad</t>
  </si>
  <si>
    <t xml:space="preserve">Código de Ética ajustado o eliminado acorde a las nuevas necesidades de la entidad </t>
  </si>
  <si>
    <t>208-PLA-FT-54  REGISTRO DE REUNIÓN v1 donde se evidencie las acciones a realizar</t>
  </si>
  <si>
    <t>Divulgación  en distintos medios sobre Ley de Transparencia, destacando el botón " Transparencia" de la página web</t>
  </si>
  <si>
    <t xml:space="preserve">Botón Transparencia - actualizado </t>
  </si>
  <si>
    <t>Pagina web y redes sociales</t>
  </si>
  <si>
    <t xml:space="preserve">Socializar con todos los servidores Públicos de la Entidad, el Código de Ética acogido para la Caja de la Vivienda Popular </t>
  </si>
  <si>
    <t xml:space="preserve">Subdirección Administrativa
Gestión Humana </t>
  </si>
  <si>
    <t>4 Informes anuales, sobre la aplicación de los principios y valores del Código de Ética , por parte de los servidores públicos de la entidad.</t>
  </si>
  <si>
    <t>Registros (Asistencia, fotográficos, medios de socialización, presentaciones)</t>
  </si>
  <si>
    <t>Informe</t>
  </si>
  <si>
    <t xml:space="preserve">Establecer y divulgar  Política 
Anti soborno en la Caja de la Vivienda Popular. </t>
  </si>
  <si>
    <t>Divulgación de la Política Antisoborno
(Asistencia, fotográficos, medios de socialización, presentaciones)</t>
  </si>
  <si>
    <t xml:space="preserve">4 Informes </t>
  </si>
  <si>
    <t xml:space="preserve">Registros de Asistencia
Presentación
</t>
  </si>
  <si>
    <t>Dirección de Gestión Corporativa Y CID</t>
  </si>
  <si>
    <t>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</si>
  <si>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Matriz Anti-corrupción</t>
  </si>
  <si>
    <t>Oficina Asesora de Comunicaciones</t>
  </si>
  <si>
    <t xml:space="preserve">Se realizó divulgación sobre Ley de Transparencia, destacando botón de Transparencia a través de una Presentación en las Jornadas de Inducción y reinducción de la CVP. En reuniones con las áreas que ha hecho divulgación sobre Botón de Transparencia, relacionado a Datos Abiertos, PAAC, entre otros. </t>
  </si>
  <si>
    <t xml:space="preserve">Se divulgó la matriz Anticorrupción a través de canales internos correo electrónico y externos página web y redes sociales https://twitter.com/CVPBogota/status/958395222056108033 y https://twitter.com/CVPBogota/status/870366737610530818 </t>
  </si>
  <si>
    <t xml:space="preserve">Teniendo en cuenta lo establecido en el Decreto 118 del 2 de febrero del 2018, se incluye como responsable conjunto de la Actividad, la Subdirección Administrativa - Talento Humano y equipo de apoyo
Los Informes, se replantean, para ser entregados 1 cada semestre (2 por vigencia).  </t>
  </si>
  <si>
    <t>No se presenta avance para la presente actividad toda vez que por parte de la Dirección de Gestión Corporativa, se encuentra en estudio la pertinencia de la presente acción.</t>
  </si>
  <si>
    <t>Teniendo en cuenta que se están desarrollando las actividades para la formulación, implementación y seguimiento del Código de Integridad, se realizará dicha socialización una vez se tenga construido el documento.
Aunado a esto,  el Plan de Acción formulado para la CVP, se evidencia que hay una actividad que indica que se realizará la difusión, la implementación y seguimiento de las actividades del Código de Integridad con plazo a 31 de agosto de 2018.</t>
  </si>
  <si>
    <t>Teniendo en cuenta que se están desarrollando las actividades para la formulación, implementación y seguimiento del Código de Integridad, se realizará dicha socialización una vez se tenga construido el documento.
Aunado a esto,  el Plan de Acción formulado para la CVP, se evidencia que hay una actividad que indica que se realizará la difusión, la implementación y seguimiento de las actividades del Código de Integridad con plazo a 31 de agosto de 2018</t>
  </si>
  <si>
    <t>El 12 de abril de 2018 el Proceso de Gestión del Talento Humano remitió a la Oficina Asesora de Planeación a través de correo electrónico el autodiagnóstico del Código de Integridad, en el cual se formuló el plan de acción para su formulación implementación y seguimiento.
Así mismo, la Subdirección Administrativa, encargada de liderar el mencionado proceso, en conjunto con la oficina Asesora de Planeación, se encuentran recibiendo asesoría para la formulación, implementación y seguimiento del Código de Integridad por parte del Departamento Administrativo de la Función Pública, en la cual se programaron y desarrollaron talleres del tema en mención.</t>
  </si>
  <si>
    <t>Realizar seguimiento a la aplicación de los principios del Código de Ética, acogido en la Entidad.</t>
  </si>
  <si>
    <t xml:space="preserve">Política Antisoborno, acogida mediante Acto Administrativo </t>
  </si>
  <si>
    <t>Socializar y promover el Código de Ética, con los grupos de interés de la Caja de la Vivienda Popular, en reuniones y talleres que se realicen.</t>
  </si>
  <si>
    <t xml:space="preserve">Subdirección Administrativa
Talento Humano 
Oficina Asesora de Planeación 
Responsabilidad Social </t>
  </si>
  <si>
    <t>La oficina Asesora de Planeación, solicitó la divulgación de los 5 valores establecidos por el DAFP, para contextualizar a la entidad, a través de correos institucionales y pantallas de la CVP. 
Se realizó inducción en el primer trimestre, a todos los servidores de la entidad, en la misma se trataron aspectos éticos, en pro de crear conciencia en todos los funcionarios y contratistas sobre la importancia de la transparencia en sus actividades, de forma tal que se garantice la veracidad y coherencia de la información registrada y reportada en la entidad a los diferentes medios.
Se realizan llamadas a las diferentes instituciones en cargadas de dar directrices sobre el código de Integridad, se ha mantenido comunicación con la Secretaría General de la Alcaldía Mayor de Bogotá - Oficina de Desarrollo Institucional  y el Departamento Administrativo de la Función Pública - DAFP.
Desde la Oficina Asesora de Planeación se envió correo electrónico dando lineamientos a la Subdirección Administrativa - Talento Humanos, de la CVP, sobre el Código de Integridad, matriz de riesgos institucional, guía de implementación y Decreto 118 del 2 de febrero de 2018 "por el cual se adopta el Código de Integridad del Servicio Público, y que modifica el Capítulo II del Decreto Distrital 489 de 2009 "por El cual se crea la Comisión Intersectorial de Gestión Ética del Distrito Capital", y se dictan otras disposiciones de conformidad con lo establecido en el Decreto Nacional 1499 de 2017.
Capítulo II DE LOS GESTORES DE INTEGRIDAD, en su Artículo 11º Responsabilidad de las áreas de Talento Humano
Artículo 7º "Los/as Gestores/as de Integridad
La dependencia de Talento Humano, o quien haga sus veces, deberá verificar que el /la Gestor/a propuesto/a cumpla con el perfil definido en el Artículo 8º del Decreto en cuestión.
1)    Desde la Oficina Asesora de Planeación bajo el subsistema de Responsabilidad  Social, se han realizado reuniones internas, y capacitaciones con el DAFP. Se realizó reunión el día  23 de abril de 2018, con el fin de revisar la Matriz de Plan Anticorrupción Ítem Código Integridad, en el que se generaron algunos cambios  y las responsabilidades de cada una de las oficinas.
Así mismo bajo el Subsistema de Responsabilidad Social realizó la inscripción de los colaboradores de la entidad que están a cargo, para la capacitación que será el próximo 2 de Mayo de 2018 en las instalaciones del Departamento de la Función Pública.</t>
  </si>
  <si>
    <t>Divulgar  la Matriz anticorrupción constantemente, entre los grupos de interés y la ciudadanía, en los diferentes canales de la entidad.</t>
  </si>
  <si>
    <t xml:space="preserve">Realizar  mínimo dos (2) jornadas de socialización del proceso de asistencia técnica, entrega de licencias de construcción y/o actos de reconocimiento aprobados por curadurías urbanas y sensibilización para el proceso de ejecución de obra </t>
  </si>
  <si>
    <t>Formato 208-MV-Ft-130 - Notificación y Entrega de Licencia de Construcción y o Acto de Reconocimiento Asistencia Técnica y formato 208-MV-Ft-38 ATENCIÓN INDIVIDUAL - VISITA DOMICILIARIA Y DE CONCERTACION.</t>
  </si>
  <si>
    <r>
      <rPr>
        <b/>
        <sz val="10"/>
        <color theme="1"/>
        <rFont val="Arial"/>
        <family val="2"/>
      </rPr>
      <t>Primer Periodo:</t>
    </r>
    <r>
      <rPr>
        <sz val="10"/>
        <color theme="1"/>
        <rFont val="Arial"/>
        <family val="2"/>
      </rPr>
      <t xml:space="preserve"> El día 22 de enero de 2018, en las instalaciones de la Caja de la Vivienda Popular, el Director de Mejoramiento de Vivienda Guillermo Andrés Arcila Hoyos hizo entrega de las licencias de construcción que permitirán a estos beneficiarios construir su vivienda de acuerdo con las normas urbanísticas del distrito. Adicionalmente, además de la entrega de las respectivas licencias, la ONG BUILD CHANGE realizó una presentación relacionada con la importancia de llevar a cabo obras de reforzamiento estructural en las viviendas autoconstruidas que iniciaron procesos de reconocimiento y/o ampliación. Adicionalmente, desde la DMV se presentó el equipo que acompañará la supervisión de las obras que inician con licencias tramitadas por esta entidad</t>
    </r>
  </si>
  <si>
    <t>Fecha de Corte: Abril 30 - 2018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</si>
</sst>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0_);_(* \(#,##0.00\);_(* &quot;-&quot;??_);_(@_)"/>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sz val="10"/>
      <color theme="1"/>
      <name val="Arial"/>
      <family val="2"/>
    </font>
    <font>
      <b/>
      <sz val="14"/>
      <color theme="1"/>
      <name val="Arial"/>
      <family val="2"/>
    </font>
    <font>
      <b/>
      <sz val="12"/>
      <color theme="1"/>
      <name val="Arial"/>
      <family val="2"/>
    </font>
    <font>
      <b/>
      <sz val="10"/>
      <color theme="1"/>
      <name val="Arial"/>
      <family val="2"/>
    </font>
    <font>
      <sz val="10"/>
      <color rgb="FF000000"/>
      <name val="Arial"/>
      <family val="2"/>
    </font>
    <font>
      <u/>
      <sz val="10"/>
      <color theme="10"/>
      <name val="Arial"/>
      <family val="2"/>
    </font>
    <font>
      <sz val="12"/>
      <name val="Arial"/>
      <family val="2"/>
    </font>
    <font>
      <b/>
      <sz val="10"/>
      <color theme="0"/>
      <name val="Arial"/>
      <family val="2"/>
    </font>
    <font>
      <u/>
      <sz val="10"/>
      <name val="Arial"/>
      <family val="2"/>
    </font>
  </fonts>
  <fills count="6">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s>
  <cellStyleXfs count="31">
    <xf numFmtId="0" fontId="0"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4" fillId="0" borderId="0"/>
    <xf numFmtId="9" fontId="5" fillId="0" borderId="0" applyFont="0" applyFill="0" applyBorder="0" applyAlignment="0" applyProtection="0"/>
    <xf numFmtId="0" fontId="4" fillId="0" borderId="0"/>
    <xf numFmtId="0" fontId="15" fillId="0" borderId="0" applyNumberFormat="0" applyFill="0" applyBorder="0" applyAlignment="0" applyProtection="0"/>
    <xf numFmtId="0" fontId="5" fillId="0" borderId="0"/>
    <xf numFmtId="43" fontId="5" fillId="0" borderId="0" applyFont="0" applyFill="0" applyBorder="0" applyAlignment="0" applyProtection="0"/>
    <xf numFmtId="0" fontId="3" fillId="0" borderId="0"/>
    <xf numFmtId="0" fontId="3" fillId="0" borderId="0"/>
    <xf numFmtId="9"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41"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41"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41" fontId="5" fillId="0" borderId="0" applyFont="0" applyFill="0" applyBorder="0" applyAlignment="0" applyProtection="0"/>
  </cellStyleXfs>
  <cellXfs count="82">
    <xf numFmtId="0" fontId="0" fillId="0" borderId="0" xfId="0"/>
    <xf numFmtId="0" fontId="5" fillId="0" borderId="1" xfId="0" applyFont="1" applyBorder="1" applyAlignment="1">
      <alignment vertical="center"/>
    </xf>
    <xf numFmtId="0" fontId="7" fillId="2" borderId="1" xfId="0" applyFont="1" applyFill="1" applyBorder="1" applyAlignment="1">
      <alignment horizontal="center"/>
    </xf>
    <xf numFmtId="0" fontId="8" fillId="0" borderId="0" xfId="0" applyFont="1"/>
    <xf numFmtId="0" fontId="7"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0" xfId="0" applyFont="1" applyAlignment="1">
      <alignment vertical="center"/>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1" xfId="1" applyFont="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0" xfId="0" applyFont="1" applyBorder="1"/>
    <xf numFmtId="0" fontId="8" fillId="0" borderId="0" xfId="0" applyFont="1" applyAlignment="1">
      <alignment vertical="center" wrapText="1"/>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0" fontId="7" fillId="0" borderId="0"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7" fillId="2" borderId="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Alignment="1">
      <alignment vertical="center"/>
    </xf>
    <xf numFmtId="0" fontId="8" fillId="0" borderId="0" xfId="0" applyFont="1" applyFill="1"/>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 xfId="0" applyFont="1" applyFill="1" applyBorder="1" applyAlignment="1">
      <alignment horizontal="left" vertical="center" wrapText="1"/>
    </xf>
    <xf numFmtId="0" fontId="10" fillId="5" borderId="1" xfId="4" applyFont="1" applyFill="1" applyBorder="1" applyAlignment="1">
      <alignment horizontal="center" vertical="center" wrapText="1"/>
    </xf>
    <xf numFmtId="0" fontId="10" fillId="5" borderId="1" xfId="6" applyFont="1" applyFill="1" applyBorder="1" applyAlignment="1">
      <alignment vertical="center" wrapText="1"/>
    </xf>
    <xf numFmtId="15" fontId="10" fillId="5" borderId="1" xfId="6" applyNumberFormat="1" applyFont="1" applyFill="1" applyBorder="1" applyAlignment="1">
      <alignment horizontal="center" vertical="center" wrapText="1"/>
    </xf>
    <xf numFmtId="0" fontId="10" fillId="5" borderId="1" xfId="4" applyFont="1" applyFill="1" applyBorder="1" applyAlignment="1">
      <alignment horizontal="justify" vertical="center" wrapText="1"/>
    </xf>
    <xf numFmtId="0" fontId="10" fillId="5" borderId="1" xfId="6" applyFont="1" applyFill="1" applyBorder="1" applyAlignment="1">
      <alignment horizontal="center" vertical="center" wrapText="1"/>
    </xf>
    <xf numFmtId="0" fontId="10" fillId="5" borderId="1" xfId="0" applyFont="1" applyFill="1" applyBorder="1" applyAlignment="1">
      <alignment horizontal="center" vertical="center"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left" vertical="center" wrapText="1"/>
    </xf>
    <xf numFmtId="0" fontId="10" fillId="5" borderId="1" xfId="6" applyFont="1" applyFill="1" applyBorder="1" applyAlignment="1">
      <alignment horizontal="justify" vertical="center" wrapText="1"/>
    </xf>
    <xf numFmtId="0" fontId="5" fillId="0" borderId="0" xfId="0" applyFont="1" applyAlignment="1">
      <alignment horizontal="center"/>
    </xf>
    <xf numFmtId="0" fontId="5" fillId="5" borderId="1" xfId="7" applyFont="1" applyFill="1" applyBorder="1" applyAlignment="1">
      <alignment horizontal="left" vertical="center" wrapText="1"/>
    </xf>
    <xf numFmtId="0" fontId="5" fillId="0" borderId="0" xfId="0" applyFont="1"/>
    <xf numFmtId="0" fontId="10" fillId="5" borderId="1" xfId="6" applyFont="1" applyFill="1" applyBorder="1" applyAlignment="1">
      <alignment horizontal="left" vertical="center" wrapText="1"/>
    </xf>
    <xf numFmtId="0" fontId="10" fillId="5" borderId="1" xfId="0" applyFont="1" applyFill="1" applyBorder="1" applyAlignment="1">
      <alignment horizontal="left" vertical="center" wrapText="1"/>
    </xf>
    <xf numFmtId="15" fontId="10" fillId="5"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wrapText="1"/>
    </xf>
    <xf numFmtId="9" fontId="12" fillId="3" borderId="1" xfId="5" applyFont="1" applyFill="1" applyBorder="1" applyAlignment="1">
      <alignment horizontal="center" vertical="center" wrapText="1"/>
    </xf>
    <xf numFmtId="0" fontId="16" fillId="0" borderId="0" xfId="0" applyFont="1"/>
    <xf numFmtId="0" fontId="13" fillId="5" borderId="1" xfId="0"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1" xfId="0" applyFont="1" applyFill="1" applyBorder="1" applyAlignment="1">
      <alignment horizontal="center" vertical="top" wrapText="1"/>
    </xf>
    <xf numFmtId="0" fontId="10" fillId="5" borderId="1" xfId="0" applyFont="1" applyFill="1" applyBorder="1" applyAlignment="1">
      <alignment horizontal="justify" vertical="top" wrapText="1"/>
    </xf>
    <xf numFmtId="0" fontId="18" fillId="5" borderId="1" xfId="7" applyFont="1" applyFill="1" applyBorder="1" applyAlignment="1">
      <alignment horizontal="justify" vertical="center" wrapText="1"/>
    </xf>
    <xf numFmtId="9" fontId="10" fillId="5" borderId="1" xfId="12" applyFont="1" applyFill="1" applyBorder="1" applyAlignment="1">
      <alignment horizontal="center" vertical="center" wrapText="1"/>
    </xf>
    <xf numFmtId="0" fontId="16"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9"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5" fillId="0" borderId="0" xfId="0" applyFont="1" applyFill="1" applyAlignment="1">
      <alignment vertical="center"/>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11"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cellXfs>
  <cellStyles count="31">
    <cellStyle name="Hipervínculo" xfId="7" builtinId="8"/>
    <cellStyle name="Millares [0] 2" xfId="18" xr:uid="{00000000-0005-0000-0000-00003B000000}"/>
    <cellStyle name="Millares [0] 2 2" xfId="30" xr:uid="{00000000-0005-0000-0000-00003B000000}"/>
    <cellStyle name="Millares [0] 3" xfId="24" xr:uid="{00000000-0005-0000-0000-000041000000}"/>
    <cellStyle name="Millares 2" xfId="2" xr:uid="{00000000-0005-0000-0000-000002000000}"/>
    <cellStyle name="Millares 2 2" xfId="9" xr:uid="{00000000-0005-0000-0000-000003000000}"/>
    <cellStyle name="Millares 2 2 2" xfId="15" xr:uid="{00000000-0005-0000-0000-000003000000}"/>
    <cellStyle name="Millares 2 2 2 2" xfId="27" xr:uid="{00000000-0005-0000-0000-000003000000}"/>
    <cellStyle name="Millares 2 2 3" xfId="21" xr:uid="{00000000-0005-0000-0000-000003000000}"/>
    <cellStyle name="Normal" xfId="0" builtinId="0"/>
    <cellStyle name="Normal 2" xfId="4" xr:uid="{00000000-0005-0000-0000-000005000000}"/>
    <cellStyle name="Normal 2 2" xfId="1" xr:uid="{00000000-0005-0000-0000-000006000000}"/>
    <cellStyle name="Normal 2 3" xfId="10" xr:uid="{00000000-0005-0000-0000-000007000000}"/>
    <cellStyle name="Normal 2 3 2" xfId="16" xr:uid="{00000000-0005-0000-0000-000007000000}"/>
    <cellStyle name="Normal 2 3 2 2" xfId="28" xr:uid="{00000000-0005-0000-0000-000007000000}"/>
    <cellStyle name="Normal 2 3 3" xfId="22" xr:uid="{00000000-0005-0000-0000-000007000000}"/>
    <cellStyle name="Normal 2 4" xfId="13" xr:uid="{00000000-0005-0000-0000-000005000000}"/>
    <cellStyle name="Normal 2 4 2" xfId="25" xr:uid="{00000000-0005-0000-0000-000005000000}"/>
    <cellStyle name="Normal 2 5" xfId="19" xr:uid="{00000000-0005-0000-0000-000005000000}"/>
    <cellStyle name="Normal 3" xfId="8" xr:uid="{00000000-0005-0000-0000-000008000000}"/>
    <cellStyle name="Normal 4" xfId="6" xr:uid="{00000000-0005-0000-0000-000009000000}"/>
    <cellStyle name="Normal 4 2" xfId="11" xr:uid="{00000000-0005-0000-0000-00000A000000}"/>
    <cellStyle name="Normal 4 2 2" xfId="17" xr:uid="{00000000-0005-0000-0000-00000A000000}"/>
    <cellStyle name="Normal 4 2 2 2" xfId="29" xr:uid="{00000000-0005-0000-0000-00000A000000}"/>
    <cellStyle name="Normal 4 2 3" xfId="23" xr:uid="{00000000-0005-0000-0000-00000A000000}"/>
    <cellStyle name="Normal 4 3" xfId="14" xr:uid="{00000000-0005-0000-0000-000009000000}"/>
    <cellStyle name="Normal 4 3 2" xfId="26" xr:uid="{00000000-0005-0000-0000-000009000000}"/>
    <cellStyle name="Normal 4 4" xfId="20" xr:uid="{00000000-0005-0000-0000-000009000000}"/>
    <cellStyle name="Porcentaje" xfId="12" builtinId="5"/>
    <cellStyle name="Porcentaje 2" xfId="3" xr:uid="{00000000-0005-0000-0000-00000C000000}"/>
    <cellStyle name="Porcentual 2" xfId="5" xr:uid="{00000000-0005-0000-0000-00000D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28"/>
  <sheetViews>
    <sheetView topLeftCell="T1" zoomScale="60" zoomScaleNormal="60" zoomScalePageLayoutView="60" workbookViewId="0">
      <selection activeCell="E14" sqref="E14"/>
    </sheetView>
  </sheetViews>
  <sheetFormatPr baseColWidth="10" defaultColWidth="10.85546875" defaultRowHeight="15" x14ac:dyDescent="0.25"/>
  <cols>
    <col min="1" max="1" width="25.42578125" style="3" customWidth="1"/>
    <col min="2" max="2" width="59.7109375" style="3" customWidth="1"/>
    <col min="3" max="3" width="6.85546875" style="15" customWidth="1"/>
    <col min="4" max="4" width="22.42578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42578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42578125" style="30" customWidth="1"/>
    <col min="25" max="25" width="20.42578125" style="30" customWidth="1"/>
    <col min="26" max="26" width="47.42578125" style="30" customWidth="1"/>
    <col min="27" max="27" width="7.42578125" style="30" customWidth="1"/>
    <col min="28" max="28" width="10.85546875" style="3"/>
    <col min="29" max="29" width="18.28515625" style="3" customWidth="1"/>
    <col min="30" max="31" width="10.85546875" style="3"/>
    <col min="32" max="32" width="27.140625" style="3" customWidth="1"/>
    <col min="33" max="33" width="22.42578125" style="3" customWidth="1"/>
    <col min="34" max="34" width="22" style="16" customWidth="1"/>
    <col min="35" max="16384" width="10.85546875" style="3"/>
  </cols>
  <sheetData>
    <row r="2" spans="1:34" x14ac:dyDescent="0.25">
      <c r="A2" s="2" t="s">
        <v>0</v>
      </c>
      <c r="B2" s="17" t="s">
        <v>104</v>
      </c>
      <c r="C2" s="21"/>
      <c r="D2" s="73" t="s">
        <v>11</v>
      </c>
      <c r="E2" s="74"/>
      <c r="F2" s="75"/>
      <c r="H2" s="70" t="s">
        <v>25</v>
      </c>
      <c r="I2" s="70"/>
      <c r="J2" s="70"/>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98</v>
      </c>
    </row>
    <row r="3" spans="1:34" ht="87" customHeight="1" x14ac:dyDescent="0.25">
      <c r="A3" s="5" t="s">
        <v>4</v>
      </c>
      <c r="B3" s="18" t="s">
        <v>105</v>
      </c>
      <c r="C3" s="19"/>
      <c r="D3" s="25" t="s">
        <v>129</v>
      </c>
      <c r="E3" s="67" t="s">
        <v>56</v>
      </c>
      <c r="F3" s="67"/>
      <c r="G3" s="6"/>
      <c r="H3" s="7" t="s">
        <v>22</v>
      </c>
      <c r="I3" s="7" t="s">
        <v>23</v>
      </c>
      <c r="J3" s="7" t="s">
        <v>24</v>
      </c>
      <c r="K3" s="21"/>
      <c r="L3" s="71" t="s">
        <v>27</v>
      </c>
      <c r="M3" s="72"/>
      <c r="N3" s="33"/>
      <c r="O3" s="27" t="s">
        <v>55</v>
      </c>
      <c r="P3" s="33"/>
      <c r="Q3" s="24" t="s">
        <v>52</v>
      </c>
      <c r="R3" s="33"/>
      <c r="S3" s="69" t="s">
        <v>31</v>
      </c>
      <c r="T3" s="69"/>
      <c r="U3" s="33"/>
      <c r="V3" s="24" t="s">
        <v>53</v>
      </c>
      <c r="W3" s="31"/>
      <c r="X3" s="70" t="s">
        <v>29</v>
      </c>
      <c r="Y3" s="70"/>
      <c r="Z3" s="70"/>
      <c r="AA3" s="31"/>
      <c r="AB3" s="9">
        <v>1</v>
      </c>
      <c r="AC3" s="9" t="s">
        <v>40</v>
      </c>
      <c r="AD3" s="9">
        <v>2015</v>
      </c>
      <c r="AF3" s="8" t="s">
        <v>70</v>
      </c>
      <c r="AG3" s="5" t="s">
        <v>82</v>
      </c>
      <c r="AH3" s="5" t="s">
        <v>82</v>
      </c>
    </row>
    <row r="4" spans="1:34" ht="89.25" customHeight="1" x14ac:dyDescent="0.25">
      <c r="A4" s="5" t="s">
        <v>103</v>
      </c>
      <c r="B4" s="18" t="s">
        <v>141</v>
      </c>
      <c r="C4" s="19"/>
      <c r="D4" s="25" t="s">
        <v>130</v>
      </c>
      <c r="E4" s="67" t="s">
        <v>57</v>
      </c>
      <c r="F4" s="67"/>
      <c r="G4" s="6"/>
      <c r="H4" s="8" t="s">
        <v>12</v>
      </c>
      <c r="I4" s="10">
        <v>5</v>
      </c>
      <c r="J4" s="8" t="s">
        <v>17</v>
      </c>
      <c r="K4" s="28"/>
      <c r="L4" s="7" t="s">
        <v>26</v>
      </c>
      <c r="M4" s="7" t="s">
        <v>23</v>
      </c>
      <c r="N4" s="21"/>
      <c r="O4" s="5" t="s">
        <v>136</v>
      </c>
      <c r="P4" s="21"/>
      <c r="Q4" s="1" t="s">
        <v>119</v>
      </c>
      <c r="R4" s="21"/>
      <c r="S4" s="7" t="s">
        <v>26</v>
      </c>
      <c r="T4" s="7" t="s">
        <v>23</v>
      </c>
      <c r="U4" s="21"/>
      <c r="V4" s="1" t="s">
        <v>122</v>
      </c>
      <c r="W4" s="32"/>
      <c r="X4" s="22" t="s">
        <v>22</v>
      </c>
      <c r="Y4" s="22" t="s">
        <v>23</v>
      </c>
      <c r="Z4" s="22" t="s">
        <v>24</v>
      </c>
      <c r="AA4" s="32"/>
      <c r="AB4" s="9">
        <f t="shared" ref="AB4:AB18" si="0">AB3+1</f>
        <v>2</v>
      </c>
      <c r="AC4" s="9" t="s">
        <v>41</v>
      </c>
      <c r="AD4" s="9">
        <f t="shared" ref="AD4:AD9" si="1">AD3+1</f>
        <v>2016</v>
      </c>
      <c r="AF4" s="5" t="s">
        <v>71</v>
      </c>
      <c r="AG4" s="5" t="s">
        <v>95</v>
      </c>
      <c r="AH4" s="5" t="s">
        <v>99</v>
      </c>
    </row>
    <row r="5" spans="1:34" ht="120" customHeight="1" x14ac:dyDescent="0.25">
      <c r="A5" s="5" t="s">
        <v>3</v>
      </c>
      <c r="B5" s="18" t="s">
        <v>106</v>
      </c>
      <c r="C5" s="19"/>
      <c r="D5" s="25" t="s">
        <v>131</v>
      </c>
      <c r="E5" s="67" t="s">
        <v>58</v>
      </c>
      <c r="F5" s="67"/>
      <c r="G5" s="6"/>
      <c r="H5" s="8" t="s">
        <v>13</v>
      </c>
      <c r="I5" s="10">
        <v>4</v>
      </c>
      <c r="J5" s="8" t="s">
        <v>18</v>
      </c>
      <c r="K5" s="28"/>
      <c r="L5" s="13" t="s">
        <v>127</v>
      </c>
      <c r="M5" s="9">
        <v>0.5</v>
      </c>
      <c r="N5" s="34"/>
      <c r="O5" s="5" t="s">
        <v>137</v>
      </c>
      <c r="P5" s="34"/>
      <c r="Q5" s="1" t="s">
        <v>120</v>
      </c>
      <c r="R5" s="34"/>
      <c r="S5" s="13" t="s">
        <v>32</v>
      </c>
      <c r="T5" s="9">
        <v>1</v>
      </c>
      <c r="U5" s="34"/>
      <c r="V5" s="1" t="s">
        <v>123</v>
      </c>
      <c r="W5" s="32"/>
      <c r="X5" s="26" t="s">
        <v>115</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107</v>
      </c>
      <c r="C6" s="19"/>
      <c r="D6" s="25" t="s">
        <v>132</v>
      </c>
      <c r="E6" s="67" t="s">
        <v>59</v>
      </c>
      <c r="F6" s="67"/>
      <c r="G6" s="6"/>
      <c r="H6" s="8" t="s">
        <v>14</v>
      </c>
      <c r="I6" s="10">
        <v>3</v>
      </c>
      <c r="J6" s="8" t="s">
        <v>19</v>
      </c>
      <c r="K6" s="28"/>
      <c r="L6" s="13" t="s">
        <v>128</v>
      </c>
      <c r="M6" s="9">
        <v>1</v>
      </c>
      <c r="N6" s="34"/>
      <c r="O6" s="5" t="s">
        <v>138</v>
      </c>
      <c r="P6" s="34"/>
      <c r="Q6" s="1" t="s">
        <v>121</v>
      </c>
      <c r="R6" s="34"/>
      <c r="S6" s="13" t="s">
        <v>33</v>
      </c>
      <c r="T6" s="9">
        <v>2</v>
      </c>
      <c r="U6" s="34"/>
      <c r="V6" s="1" t="s">
        <v>124</v>
      </c>
      <c r="W6" s="32"/>
      <c r="X6" s="26" t="s">
        <v>116</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109</v>
      </c>
      <c r="C7" s="19"/>
      <c r="D7" s="25" t="s">
        <v>66</v>
      </c>
      <c r="E7" s="67" t="s">
        <v>60</v>
      </c>
      <c r="F7" s="67"/>
      <c r="G7" s="6"/>
      <c r="H7" s="8" t="s">
        <v>15</v>
      </c>
      <c r="I7" s="10">
        <v>2</v>
      </c>
      <c r="J7" s="8" t="s">
        <v>20</v>
      </c>
      <c r="K7" s="28"/>
      <c r="L7" s="28"/>
      <c r="M7" s="28"/>
      <c r="N7" s="28"/>
      <c r="O7" s="5" t="s">
        <v>139</v>
      </c>
      <c r="P7" s="28"/>
      <c r="Q7" s="28"/>
      <c r="R7" s="28"/>
      <c r="S7" s="13" t="s">
        <v>34</v>
      </c>
      <c r="T7" s="9">
        <v>3</v>
      </c>
      <c r="U7" s="28"/>
      <c r="V7" s="28"/>
      <c r="W7" s="28"/>
      <c r="X7" s="26" t="s">
        <v>117</v>
      </c>
      <c r="Y7" s="10">
        <v>3</v>
      </c>
      <c r="Z7" s="23" t="s">
        <v>64</v>
      </c>
      <c r="AA7" s="28"/>
      <c r="AB7" s="9">
        <f t="shared" si="0"/>
        <v>5</v>
      </c>
      <c r="AC7" s="9" t="s">
        <v>44</v>
      </c>
      <c r="AD7" s="9">
        <f t="shared" si="1"/>
        <v>2019</v>
      </c>
      <c r="AF7" s="5" t="s">
        <v>74</v>
      </c>
      <c r="AG7" s="5" t="s">
        <v>87</v>
      </c>
      <c r="AH7" s="5" t="s">
        <v>100</v>
      </c>
    </row>
    <row r="8" spans="1:34" ht="90" customHeight="1" x14ac:dyDescent="0.25">
      <c r="A8" s="5" t="s">
        <v>1</v>
      </c>
      <c r="B8" s="18" t="s">
        <v>110</v>
      </c>
      <c r="C8" s="19"/>
      <c r="D8" s="25" t="s">
        <v>133</v>
      </c>
      <c r="E8" s="68" t="s">
        <v>28</v>
      </c>
      <c r="F8" s="68"/>
      <c r="G8" s="6"/>
      <c r="H8" s="8" t="s">
        <v>16</v>
      </c>
      <c r="I8" s="10">
        <v>1</v>
      </c>
      <c r="J8" s="8" t="s">
        <v>21</v>
      </c>
      <c r="K8" s="28"/>
      <c r="L8" s="24" t="s">
        <v>54</v>
      </c>
      <c r="M8" s="28"/>
      <c r="N8" s="28"/>
      <c r="O8" s="35" t="s">
        <v>140</v>
      </c>
      <c r="P8" s="28"/>
      <c r="Q8" s="28"/>
      <c r="R8" s="28"/>
      <c r="S8" s="13" t="s">
        <v>35</v>
      </c>
      <c r="T8" s="9">
        <v>4</v>
      </c>
      <c r="U8" s="28"/>
      <c r="V8" s="28"/>
      <c r="W8" s="28"/>
      <c r="X8" s="26" t="s">
        <v>118</v>
      </c>
      <c r="Y8" s="10">
        <v>4</v>
      </c>
      <c r="Z8" s="23" t="s">
        <v>63</v>
      </c>
      <c r="AA8" s="28"/>
      <c r="AB8" s="9">
        <f t="shared" si="0"/>
        <v>6</v>
      </c>
      <c r="AC8" s="9" t="s">
        <v>45</v>
      </c>
      <c r="AD8" s="9">
        <f t="shared" si="1"/>
        <v>2020</v>
      </c>
      <c r="AF8" s="5" t="s">
        <v>75</v>
      </c>
      <c r="AG8" s="5" t="s">
        <v>88</v>
      </c>
      <c r="AH8" s="5" t="s">
        <v>101</v>
      </c>
    </row>
    <row r="9" spans="1:34" ht="136.5" customHeight="1" x14ac:dyDescent="0.25">
      <c r="A9" s="5" t="s">
        <v>9</v>
      </c>
      <c r="B9" s="18" t="s">
        <v>108</v>
      </c>
      <c r="C9" s="19"/>
      <c r="D9" s="25" t="s">
        <v>134</v>
      </c>
      <c r="E9" s="68" t="s">
        <v>61</v>
      </c>
      <c r="F9" s="68"/>
      <c r="G9" s="6"/>
      <c r="H9" s="6"/>
      <c r="I9" s="11"/>
      <c r="J9" s="6"/>
      <c r="K9" s="29"/>
      <c r="L9" s="1" t="s">
        <v>125</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102</v>
      </c>
    </row>
    <row r="10" spans="1:34" ht="69.75" customHeight="1" x14ac:dyDescent="0.25">
      <c r="A10" s="5" t="s">
        <v>5</v>
      </c>
      <c r="B10" s="18" t="s">
        <v>111</v>
      </c>
      <c r="C10" s="19"/>
      <c r="D10" s="25" t="s">
        <v>135</v>
      </c>
      <c r="E10" s="68" t="s">
        <v>62</v>
      </c>
      <c r="F10" s="68"/>
      <c r="G10" s="6"/>
      <c r="L10" s="1" t="s">
        <v>126</v>
      </c>
      <c r="AB10" s="9">
        <f>AB9+1</f>
        <v>8</v>
      </c>
      <c r="AC10" s="9" t="s">
        <v>47</v>
      </c>
      <c r="AD10" s="9"/>
      <c r="AF10" s="5" t="s">
        <v>77</v>
      </c>
      <c r="AG10" s="5" t="s">
        <v>90</v>
      </c>
    </row>
    <row r="11" spans="1:34" ht="100.5" customHeight="1" x14ac:dyDescent="0.25">
      <c r="A11" s="12" t="s">
        <v>6</v>
      </c>
      <c r="B11" s="18" t="s">
        <v>142</v>
      </c>
      <c r="C11" s="19"/>
      <c r="G11" s="6"/>
      <c r="AB11" s="9">
        <f t="shared" si="0"/>
        <v>9</v>
      </c>
      <c r="AC11" s="9" t="s">
        <v>48</v>
      </c>
      <c r="AD11" s="9"/>
      <c r="AF11" s="5" t="s">
        <v>78</v>
      </c>
      <c r="AG11" s="5" t="s">
        <v>91</v>
      </c>
    </row>
    <row r="12" spans="1:34" ht="57.75" customHeight="1" x14ac:dyDescent="0.25">
      <c r="A12" s="12" t="s">
        <v>67</v>
      </c>
      <c r="B12" s="18" t="s">
        <v>113</v>
      </c>
      <c r="C12" s="19"/>
      <c r="G12" s="6"/>
      <c r="AB12" s="9">
        <f t="shared" si="0"/>
        <v>10</v>
      </c>
      <c r="AC12" s="9" t="s">
        <v>49</v>
      </c>
      <c r="AD12" s="9"/>
      <c r="AF12" s="5" t="s">
        <v>79</v>
      </c>
      <c r="AG12" s="5" t="s">
        <v>92</v>
      </c>
    </row>
    <row r="13" spans="1:34" ht="66" customHeight="1" x14ac:dyDescent="0.25">
      <c r="A13" s="12" t="s">
        <v>7</v>
      </c>
      <c r="B13" s="18" t="s">
        <v>112</v>
      </c>
      <c r="C13" s="19"/>
      <c r="G13" s="6"/>
      <c r="AB13" s="9">
        <f t="shared" si="0"/>
        <v>11</v>
      </c>
      <c r="AC13" s="9" t="s">
        <v>50</v>
      </c>
      <c r="AD13" s="9"/>
      <c r="AF13" s="5" t="s">
        <v>80</v>
      </c>
      <c r="AG13" s="5" t="s">
        <v>93</v>
      </c>
    </row>
    <row r="14" spans="1:34" ht="105" customHeight="1" x14ac:dyDescent="0.25">
      <c r="A14" s="12" t="s">
        <v>10</v>
      </c>
      <c r="B14" s="18" t="s">
        <v>114</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S3:T3"/>
    <mergeCell ref="X3:Z3"/>
    <mergeCell ref="L3:M3"/>
    <mergeCell ref="D2:F2"/>
    <mergeCell ref="H2:J2"/>
    <mergeCell ref="E3:F3"/>
    <mergeCell ref="E4:F4"/>
    <mergeCell ref="E10:F10"/>
    <mergeCell ref="E5:F5"/>
    <mergeCell ref="E6:F6"/>
    <mergeCell ref="E7:F7"/>
    <mergeCell ref="E8:F8"/>
    <mergeCell ref="E9:F9"/>
  </mergeCells>
  <pageMargins left="0.70866141732283472" right="0.70866141732283472" top="0.74803149606299213" bottom="0.74803149606299213" header="0.31496062992125984" footer="0.31496062992125984"/>
  <pageSetup scale="18"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L13"/>
  <sheetViews>
    <sheetView tabSelected="1" topLeftCell="A11" zoomScale="70" zoomScaleNormal="70" zoomScalePageLayoutView="85" workbookViewId="0">
      <selection activeCell="B9" sqref="B9"/>
    </sheetView>
  </sheetViews>
  <sheetFormatPr baseColWidth="10" defaultColWidth="10.85546875" defaultRowHeight="12.75" x14ac:dyDescent="0.2"/>
  <cols>
    <col min="1" max="1" width="13.42578125" style="47" customWidth="1"/>
    <col min="2" max="2" width="37.85546875" style="47" customWidth="1"/>
    <col min="3" max="3" width="25.140625" style="47" customWidth="1"/>
    <col min="4" max="4" width="17.28515625" style="47" customWidth="1"/>
    <col min="5" max="5" width="17.7109375" style="47" customWidth="1"/>
    <col min="6" max="6" width="18.140625" style="47" customWidth="1"/>
    <col min="7" max="7" width="20.140625" style="47" customWidth="1"/>
    <col min="8" max="8" width="46" style="47" customWidth="1"/>
    <col min="9" max="9" width="10.85546875" style="45"/>
    <col min="10" max="10" width="25.7109375" style="47" customWidth="1"/>
    <col min="11" max="11" width="29" style="47" customWidth="1"/>
    <col min="12" max="12" width="10.85546875" style="62"/>
    <col min="13" max="16384" width="10.85546875" style="47"/>
  </cols>
  <sheetData>
    <row r="1" spans="1:12" x14ac:dyDescent="0.2">
      <c r="A1" s="76" t="s">
        <v>153</v>
      </c>
      <c r="B1" s="76"/>
      <c r="C1" s="76"/>
      <c r="D1" s="76"/>
      <c r="E1" s="76"/>
      <c r="F1" s="76"/>
      <c r="G1" s="76"/>
      <c r="H1" s="76"/>
      <c r="I1" s="76"/>
      <c r="J1" s="76"/>
      <c r="K1" s="76"/>
    </row>
    <row r="2" spans="1:12" x14ac:dyDescent="0.2">
      <c r="A2" s="76"/>
      <c r="B2" s="76"/>
      <c r="C2" s="76"/>
      <c r="D2" s="76"/>
      <c r="E2" s="76"/>
      <c r="F2" s="76"/>
      <c r="G2" s="76"/>
      <c r="H2" s="76"/>
      <c r="I2" s="76"/>
      <c r="J2" s="76"/>
      <c r="K2" s="76"/>
    </row>
    <row r="3" spans="1:12" ht="15.75" x14ac:dyDescent="0.2">
      <c r="A3" s="77" t="s">
        <v>192</v>
      </c>
      <c r="B3" s="78"/>
      <c r="C3" s="78"/>
      <c r="D3" s="78"/>
      <c r="E3" s="78"/>
      <c r="F3" s="78"/>
      <c r="G3" s="78"/>
      <c r="H3" s="78"/>
      <c r="I3" s="78"/>
      <c r="J3" s="78"/>
      <c r="K3" s="78"/>
    </row>
    <row r="4" spans="1:12" s="53" customFormat="1" ht="47.25" x14ac:dyDescent="0.2">
      <c r="A4" s="51" t="s">
        <v>143</v>
      </c>
      <c r="B4" s="51" t="s">
        <v>145</v>
      </c>
      <c r="C4" s="51" t="s">
        <v>96</v>
      </c>
      <c r="D4" s="51" t="s">
        <v>146</v>
      </c>
      <c r="E4" s="51" t="s">
        <v>97</v>
      </c>
      <c r="F4" s="51" t="s">
        <v>147</v>
      </c>
      <c r="G4" s="51" t="s">
        <v>148</v>
      </c>
      <c r="H4" s="51" t="s">
        <v>149</v>
      </c>
      <c r="I4" s="52" t="s">
        <v>144</v>
      </c>
      <c r="J4" s="51" t="s">
        <v>150</v>
      </c>
      <c r="K4" s="52" t="s">
        <v>151</v>
      </c>
      <c r="L4" s="61"/>
    </row>
    <row r="5" spans="1:12" x14ac:dyDescent="0.2">
      <c r="A5" s="79" t="s">
        <v>152</v>
      </c>
      <c r="B5" s="80"/>
      <c r="C5" s="80"/>
      <c r="D5" s="80"/>
      <c r="E5" s="80"/>
      <c r="F5" s="80"/>
      <c r="G5" s="80"/>
      <c r="H5" s="80"/>
      <c r="I5" s="80"/>
      <c r="J5" s="80"/>
      <c r="K5" s="81"/>
    </row>
    <row r="6" spans="1:12" ht="87" customHeight="1" x14ac:dyDescent="0.2">
      <c r="A6" s="36">
        <v>1</v>
      </c>
      <c r="B6" s="37" t="s">
        <v>157</v>
      </c>
      <c r="C6" s="40" t="s">
        <v>164</v>
      </c>
      <c r="D6" s="38">
        <v>43132</v>
      </c>
      <c r="E6" s="38">
        <v>43465</v>
      </c>
      <c r="F6" s="48" t="s">
        <v>158</v>
      </c>
      <c r="G6" s="39" t="s">
        <v>159</v>
      </c>
      <c r="H6" s="50" t="s">
        <v>182</v>
      </c>
      <c r="I6" s="60">
        <v>0.2</v>
      </c>
      <c r="J6" s="50"/>
      <c r="K6" s="50"/>
      <c r="L6" s="66"/>
    </row>
    <row r="7" spans="1:12" ht="307.5" customHeight="1" x14ac:dyDescent="0.2">
      <c r="A7" s="36">
        <v>2</v>
      </c>
      <c r="B7" s="37" t="s">
        <v>163</v>
      </c>
      <c r="C7" s="40" t="s">
        <v>164</v>
      </c>
      <c r="D7" s="38">
        <v>43132</v>
      </c>
      <c r="E7" s="38">
        <v>43465</v>
      </c>
      <c r="F7" s="37" t="s">
        <v>165</v>
      </c>
      <c r="G7" s="39" t="s">
        <v>166</v>
      </c>
      <c r="H7" s="50"/>
      <c r="I7" s="60">
        <v>0</v>
      </c>
      <c r="J7" s="50" t="s">
        <v>180</v>
      </c>
      <c r="K7" s="50"/>
      <c r="L7" s="66"/>
    </row>
    <row r="8" spans="1:12" ht="136.5" customHeight="1" x14ac:dyDescent="0.2">
      <c r="A8" s="36">
        <v>3</v>
      </c>
      <c r="B8" s="37" t="s">
        <v>183</v>
      </c>
      <c r="C8" s="40" t="s">
        <v>155</v>
      </c>
      <c r="D8" s="38">
        <v>43132</v>
      </c>
      <c r="E8" s="38">
        <v>43465</v>
      </c>
      <c r="F8" s="37" t="s">
        <v>165</v>
      </c>
      <c r="G8" s="39" t="s">
        <v>167</v>
      </c>
      <c r="H8" s="50"/>
      <c r="I8" s="60">
        <v>0</v>
      </c>
      <c r="J8" s="50" t="s">
        <v>181</v>
      </c>
      <c r="K8" s="50"/>
      <c r="L8" s="66"/>
    </row>
    <row r="9" spans="1:12" ht="87" customHeight="1" x14ac:dyDescent="0.2">
      <c r="A9" s="36">
        <v>4</v>
      </c>
      <c r="B9" s="37" t="s">
        <v>168</v>
      </c>
      <c r="C9" s="40" t="s">
        <v>172</v>
      </c>
      <c r="D9" s="38">
        <v>43132</v>
      </c>
      <c r="E9" s="38">
        <v>43465</v>
      </c>
      <c r="F9" s="48" t="s">
        <v>184</v>
      </c>
      <c r="G9" s="39" t="s">
        <v>169</v>
      </c>
      <c r="H9" s="54"/>
      <c r="I9" s="64">
        <v>0</v>
      </c>
      <c r="J9" s="65" t="s">
        <v>179</v>
      </c>
      <c r="K9" s="50"/>
      <c r="L9" s="66"/>
    </row>
    <row r="10" spans="1:12" ht="317.25" customHeight="1" x14ac:dyDescent="0.2">
      <c r="A10" s="36">
        <v>5</v>
      </c>
      <c r="B10" s="37" t="s">
        <v>185</v>
      </c>
      <c r="C10" s="40" t="s">
        <v>186</v>
      </c>
      <c r="D10" s="38">
        <v>43132</v>
      </c>
      <c r="E10" s="38">
        <v>43465</v>
      </c>
      <c r="F10" s="48" t="s">
        <v>170</v>
      </c>
      <c r="G10" s="39" t="s">
        <v>171</v>
      </c>
      <c r="H10" s="49" t="s">
        <v>187</v>
      </c>
      <c r="I10" s="64">
        <v>0.3</v>
      </c>
      <c r="J10" s="54" t="s">
        <v>178</v>
      </c>
      <c r="K10" s="50"/>
    </row>
    <row r="11" spans="1:12" ht="110.25" customHeight="1" x14ac:dyDescent="0.2">
      <c r="A11" s="36">
        <v>7</v>
      </c>
      <c r="B11" s="37" t="s">
        <v>160</v>
      </c>
      <c r="C11" s="40" t="s">
        <v>175</v>
      </c>
      <c r="D11" s="38">
        <v>43132</v>
      </c>
      <c r="E11" s="38">
        <v>43465</v>
      </c>
      <c r="F11" s="37" t="s">
        <v>161</v>
      </c>
      <c r="G11" s="59" t="s">
        <v>156</v>
      </c>
      <c r="H11" s="55" t="s">
        <v>176</v>
      </c>
      <c r="I11" s="64">
        <v>0.33</v>
      </c>
      <c r="J11" s="56"/>
      <c r="K11" s="50"/>
      <c r="L11" s="63"/>
    </row>
    <row r="12" spans="1:12" ht="142.5" customHeight="1" x14ac:dyDescent="0.2">
      <c r="A12" s="41">
        <v>8</v>
      </c>
      <c r="B12" s="42" t="s">
        <v>188</v>
      </c>
      <c r="C12" s="40" t="s">
        <v>175</v>
      </c>
      <c r="D12" s="38">
        <v>43101</v>
      </c>
      <c r="E12" s="38">
        <v>43465</v>
      </c>
      <c r="F12" s="43" t="s">
        <v>174</v>
      </c>
      <c r="G12" s="46" t="s">
        <v>162</v>
      </c>
      <c r="H12" s="57" t="s">
        <v>177</v>
      </c>
      <c r="I12" s="64">
        <v>0.33</v>
      </c>
      <c r="J12" s="41"/>
      <c r="K12" s="50"/>
      <c r="L12" s="63"/>
    </row>
    <row r="13" spans="1:12" ht="242.25" x14ac:dyDescent="0.2">
      <c r="A13" s="36">
        <v>9</v>
      </c>
      <c r="B13" s="44" t="s">
        <v>189</v>
      </c>
      <c r="C13" s="40" t="s">
        <v>154</v>
      </c>
      <c r="D13" s="38">
        <v>43101</v>
      </c>
      <c r="E13" s="38">
        <v>43465</v>
      </c>
      <c r="F13" s="44" t="s">
        <v>173</v>
      </c>
      <c r="G13" s="39" t="s">
        <v>190</v>
      </c>
      <c r="H13" s="58" t="s">
        <v>191</v>
      </c>
      <c r="I13" s="64">
        <v>0.5</v>
      </c>
      <c r="J13" s="41"/>
      <c r="K13" s="50"/>
    </row>
  </sheetData>
  <mergeCells count="3">
    <mergeCell ref="A1:K2"/>
    <mergeCell ref="A3:K3"/>
    <mergeCell ref="A5:K5"/>
  </mergeCells>
  <conditionalFormatting sqref="D9:E9">
    <cfRule type="timePeriod" dxfId="2" priority="3" timePeriod="lastWeek">
      <formula>AND(TODAY()-ROUNDDOWN(D9,0)&gt;=(WEEKDAY(TODAY())),TODAY()-ROUNDDOWN(D9,0)&lt;(WEEKDAY(TODAY())+7))</formula>
    </cfRule>
  </conditionalFormatting>
  <conditionalFormatting sqref="D10:E10">
    <cfRule type="timePeriod" dxfId="1" priority="2" timePeriod="lastWeek">
      <formula>AND(TODAY()-ROUNDDOWN(D10,0)&gt;=(WEEKDAY(TODAY())),TODAY()-ROUNDDOWN(D10,0)&lt;(WEEKDAY(TODAY())+7))</formula>
    </cfRule>
  </conditionalFormatting>
  <conditionalFormatting sqref="D11:E12">
    <cfRule type="timePeriod" dxfId="0" priority="1" timePeriod="lastWeek">
      <formula>AND(TODAY()-ROUNDDOWN(D11,0)&gt;=(WEEKDAY(TODAY())),TODAY()-ROUNDDOWN(D11,0)&lt;(WEEKDAY(TODAY())+7))</formula>
    </cfRule>
  </conditionalFormatting>
  <hyperlinks>
    <hyperlink ref="G11" r:id="rId1" xr:uid="{00000000-0004-0000-07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6. INICIATIVAS</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2018-05-15T18:48:01Z</dcterms:modified>
</cp:coreProperties>
</file>