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User\Documents\Personal\1Caja\PAAC\Rendición de Cuentas\2021\"/>
    </mc:Choice>
  </mc:AlternateContent>
  <xr:revisionPtr revIDLastSave="0" documentId="8_{E3DA7C23-E189-4820-9E83-8D34072D9441}" xr6:coauthVersionLast="46" xr6:coauthVersionMax="46" xr10:uidLastSave="{00000000-0000-0000-0000-000000000000}"/>
  <bookViews>
    <workbookView xWindow="-110" yWindow="-110" windowWidth="19420" windowHeight="10420" xr2:uid="{00000000-000D-0000-FFFF-FFFF00000000}"/>
  </bookViews>
  <sheets>
    <sheet name="CB-0404  INDICADORES DE GE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1" l="1"/>
  <c r="I32" i="1"/>
  <c r="I31" i="1"/>
  <c r="I30" i="1"/>
  <c r="I29" i="1"/>
  <c r="I28" i="1"/>
  <c r="I12" i="1" l="1"/>
  <c r="I11" i="1"/>
  <c r="I57" i="1" l="1"/>
  <c r="I56" i="1"/>
  <c r="I55" i="1"/>
  <c r="I54" i="1"/>
  <c r="I53" i="1"/>
  <c r="I52" i="1"/>
  <c r="I51" i="1"/>
  <c r="I50" i="1"/>
  <c r="I49" i="1"/>
  <c r="I48" i="1"/>
  <c r="I43" i="1"/>
  <c r="I47" i="1"/>
  <c r="I46" i="1"/>
  <c r="I45" i="1"/>
  <c r="I44" i="1"/>
  <c r="I42" i="1"/>
  <c r="I41" i="1"/>
  <c r="I40" i="1"/>
  <c r="I39" i="1"/>
  <c r="I38" i="1"/>
  <c r="I37" i="1"/>
  <c r="I15" i="1" l="1"/>
  <c r="I36" i="1"/>
  <c r="I35" i="1"/>
  <c r="I34" i="1"/>
  <c r="I27" i="1"/>
  <c r="I26" i="1"/>
  <c r="I25" i="1"/>
  <c r="I23" i="1"/>
  <c r="I22" i="1"/>
  <c r="I21" i="1"/>
  <c r="I24" i="1"/>
  <c r="I20" i="1"/>
  <c r="I19" i="1"/>
  <c r="I18" i="1"/>
  <c r="I17" i="1"/>
  <c r="I13" i="1"/>
  <c r="I14" i="1"/>
  <c r="I16" i="1"/>
</calcChain>
</file>

<file path=xl/sharedStrings.xml><?xml version="1.0" encoding="utf-8"?>
<sst xmlns="http://schemas.openxmlformats.org/spreadsheetml/2006/main" count="305" uniqueCount="203">
  <si>
    <t>Tipo Informe</t>
  </si>
  <si>
    <t>8 GESTION Y RESULTADOS</t>
  </si>
  <si>
    <t>Formulario</t>
  </si>
  <si>
    <t xml:space="preserve">CB-0404: INDICADORES DE GESTION </t>
  </si>
  <si>
    <t>Moneda Informe</t>
  </si>
  <si>
    <t>Entidad</t>
  </si>
  <si>
    <t>Fecha</t>
  </si>
  <si>
    <t>Periodicidad</t>
  </si>
  <si>
    <t>Anual</t>
  </si>
  <si>
    <t>[1]</t>
  </si>
  <si>
    <t xml:space="preserve">0 INDICADORES DE GESTION </t>
  </si>
  <si>
    <t xml:space="preserve">TIPO DE INDICADOR </t>
  </si>
  <si>
    <t xml:space="preserve">NOMBRE DEL INDICADOR </t>
  </si>
  <si>
    <t xml:space="preserve">OBJETIVO DEL INDICADOR </t>
  </si>
  <si>
    <t xml:space="preserve">FORMULA DEL INDICADOR </t>
  </si>
  <si>
    <t>VALOR DEL NUMERADOR</t>
  </si>
  <si>
    <t>VALOR DEL DENOMINADOR</t>
  </si>
  <si>
    <t xml:space="preserve">RESULTADO </t>
  </si>
  <si>
    <t xml:space="preserve">ANALISIS DEL RESULTADO </t>
  </si>
  <si>
    <t>OBSERVACIONES</t>
  </si>
  <si>
    <t>1 Eficacia: (cumplimiento de metas)</t>
  </si>
  <si>
    <t>2 Eficiencia: (uso de los recursos)</t>
  </si>
  <si>
    <t>3 Efectividad (impacto o beneficios generados)</t>
  </si>
  <si>
    <t>(Número Hogares con Giros Efectivos en t   / (Número Hogares con Resoluciones Vigentes en t ) X 100</t>
  </si>
  <si>
    <t xml:space="preserve">Adquisición de Predios en  Alto Riesgo </t>
  </si>
  <si>
    <t>Medir la eficacia del programa en el cumplimiento del proyecto frente a la atención en el servicio ofrecido por la Entidad, frente a la población objeto de atención en cada vigencia.</t>
  </si>
  <si>
    <t xml:space="preserve">Selección de Vivienda </t>
  </si>
  <si>
    <t>(No. Unidades habitacionales seleccionadas) / (No. de Unidades programadas para selección en cada vigencia)  X 100</t>
  </si>
  <si>
    <t>Asignación de Valor único de Reconocimiento</t>
  </si>
  <si>
    <t>Índice de efectividad en atención a familias localizadas en el predio Vereditas en la localidad de Kennedy en el marco del Decreto 457 de 2017.</t>
  </si>
  <si>
    <t>Medir la eficacia del programa en el cumplimiento del Decreto 457 de 2017 frente a la atención en el servicio ofrecido por la Entidad, frente a la población objeto de atención durante la vigencia del mismo</t>
  </si>
  <si>
    <t>(No. de  hogares atendidos en la vigencia) / (No. Hogares en el programa en la vigencia) X 100</t>
  </si>
  <si>
    <t>Medir la eficacia del programa en el cumplimiento del proyecto frente a la adquisición de predios, en cada vigencia.</t>
  </si>
  <si>
    <t>(No. Predios Adquiridos en un periodo de tiempo + No. Predios Transferidos en un periodo de tiempo) / ( No. Predios Programados en la vigencia) X 100</t>
  </si>
  <si>
    <t>(No. De VUR con asignación en la vigencia) / (No. VUR programados en cada vigencia) X 100</t>
  </si>
  <si>
    <t xml:space="preserve">Predios titulados </t>
  </si>
  <si>
    <t>Medir la eficacia en los procesos interinstitucionales para dar cumplimiento a la entrega de zonas de cesión obligatorias.</t>
  </si>
  <si>
    <t>Cierre de Proyectos constructivos  y de urbanismo para  Vivienda VIP</t>
  </si>
  <si>
    <t>Medir la eficacia en los procesos de cierres de proyectos constructivos y de urbanización de vivienda de interés prioritario (VIP).</t>
  </si>
  <si>
    <t>(Cierre de Proyectos /Cierre de proyectos programados)</t>
  </si>
  <si>
    <t>Medir la eficacia del proyecto, toda vez que, se debe lograr la meta de 10.000 predios, conforme lo requerido en el PDD, del mismo modo este indicador me permite identificar el impacto a cada familia que se le entrega el título, en la medida que del título obtenido hay una familia beneficiada.</t>
  </si>
  <si>
    <t>(No. de predios titulados /Meta PDD Bogotá Mejor para Todos) x 100</t>
  </si>
  <si>
    <t>Transferencia Zonas de Cesión</t>
  </si>
  <si>
    <t>(Transferencia de Zonas de Cesión /Zonas de Cesión programadas)</t>
  </si>
  <si>
    <t>Procesos Estudios y Diseños ejecutados</t>
  </si>
  <si>
    <t>Procesos Obras de infraestructura ejecutados</t>
  </si>
  <si>
    <t>Número de asistencias técnicas, jurídicas y sociales a las intervenciones integrales de mejoramiento de vivienda en los territorios priorizados por la Secretaria Distrital del Hábitat en el área urbana y rural del distrito.</t>
  </si>
  <si>
    <t>Medir la eficacia del proyecto en el cumplimiento de la meta proyectada en el número de asistencias técnica, social y jurídica realizadas.</t>
  </si>
  <si>
    <t>(No. de asistencias técnicas, social y jurídicas realizadas) / (No. de asistencias técnicas, social y jurídicas programadas) X 100</t>
  </si>
  <si>
    <t>Número de visitas para supervisar la interventoría de las obras de Mejoramiento de Vivienda, priorizadas por la Secretaria Distrital del Hábitat, en el área urbana y rural.</t>
  </si>
  <si>
    <t>Medir la eficacia del proyecto en el cumplimiento de la meta proyectada en las visitas a las interventorías de obra  realizadas.</t>
  </si>
  <si>
    <t>(No. Visitas realizadas para la supervisión a la interventoría de obras) / (No. De visitas programadas) X 100</t>
  </si>
  <si>
    <t>Número de radicaciones de licencias de construcción y/o actos de reconocimiento realizadas</t>
  </si>
  <si>
    <t xml:space="preserve">(No. radicaciones de licencias de construcción y/o actos de reconocimiento realizadas) / (No. de radicaciones programadas)  X 100  </t>
  </si>
  <si>
    <t>Desarrollo del 100% de las intervenciones priorizadas de mejoramiento</t>
  </si>
  <si>
    <t>Medir la eficiencia en la gestión de las actividades del proyecto de inversión y la eficacia en el cumplimiento de las intervenciones priorizadas de mejoramiento.</t>
  </si>
  <si>
    <r>
      <t>40% (</t>
    </r>
    <r>
      <rPr>
        <sz val="11"/>
        <color indexed="8"/>
        <rFont val="Symbol"/>
        <family val="1"/>
        <charset val="2"/>
      </rPr>
      <t>S</t>
    </r>
    <r>
      <rPr>
        <sz val="11"/>
        <color indexed="8"/>
        <rFont val="Calibri"/>
        <family val="2"/>
        <scheme val="minor"/>
      </rPr>
      <t xml:space="preserve"> promedio de las actividades de la meta # 15 POA) + 60% (# estudios y diseños realizados /  # estudios y diseños programados )</t>
    </r>
  </si>
  <si>
    <t>Medir la eficiencia en la gestión de las actividades de la meta con Código 15 “Contribuir al Mejoramiento de barrios a través de Estudios y Diseños de Infraestructura en Espacios Públicos a escala barrial en los Territorios Priorizados para la accesibilidad de los ciudadanos a un hábitat” y la eficacia en el cumplimiento de los estudios y diseños programados.</t>
  </si>
  <si>
    <t>Medir la eficiencia en la gestión de las actividades de la meta con Código 16 “Contribuir al Mejoramiento de barrios a través de Obras de Infraestructura en Espacios Públicos a escala barrial en los Territorios Priorizados para la accesibilidad de los ciudadanos a un hábitat” y la eficacia en el cumplimiento de los estudios y diseños programados.</t>
  </si>
  <si>
    <t>40% (Sumatoria de promedio de las actividades de la meta # 16 POA) + 60% (No. De obras entregadas a la comunidad / No. De obras priorizadas)</t>
  </si>
  <si>
    <t>Eficiencia en la depuración financiera de compromisos de vigencias anteriores fenecidas.</t>
  </si>
  <si>
    <t>Medir la eficiencia en la gestión para el pago de los pasivos exigibles constituidos, durante las vigencias 2019 y 2020, a través de la depuración financiera y efectuando los giros y/o liberaciones de los valores conformados por los contratos de consultoría, obra e interventoría, derivados del rubro presupuestal 3-3-1-15-02-14-0208-134.</t>
  </si>
  <si>
    <t>Medir la eficacia del proyecto en el cumplimiento de la meta proyectada en asistencia técnica realizada a los ciudadanos inscritos</t>
  </si>
  <si>
    <t>En el marco del Plan de Desarrollo "Bogotá Mejor para Todos", de acuerdo con lo establecido en el Decreto Distrital 255 de 2013, y en particular en lo reglamentado según Resolución 740 de 2015 de la Caja de Vivienda Popular, durante la vigencia 2020, la Caja de la Vivienda reporta la atención del 99.2% de los hogares incluidos en la modalidad de relocalización transitoria</t>
  </si>
  <si>
    <t>En el marco del Plan de Desarrollo "Bogotá Mejor para Todos", desde junio de 2016 a 31 de mayo de 2020, la Caja de la Vivienda reporta la selección de vivienda de 1,889 hogares de un total de 2.102 programados, lo que equivale a un 89.9%</t>
  </si>
  <si>
    <t>A octubre de 2020 se realizó el cierre del proyecto constructivo de vivienda de interés prioritario VIP  Manzana 54.</t>
  </si>
  <si>
    <t>Debido al decreto de aislamiento preventivo obligatorio decretado por la Presidencia, generado por el Covid -19 y sumado a esto, el no tener territorios priorizados por la Secretaria Distrital del Hábitat, no es posible presentar avance en la meta programada. De acuerdo a lo anterior, es imposible plantear una solución a corto plazo y por eso se toma la decisión de empalmar las asistencias técnicas para la estructuración de subsidios de mejoramiento de vivienda, con el nuevo PDD.</t>
  </si>
  <si>
    <t>Para el año 2020, se logró la entrega a la comunidad de las 8 intervenciones de la Localidad de San Cristóbal (Contrato No. 584 de 2016) y de las 9 intervenciones del sector denominado Mariposa (Contrato No. 691 de 2018).</t>
  </si>
  <si>
    <t>Se recibió el diagnóstico del estado actual de las obras y los estudios y diseños para la finalización de las obras del CIV 4003724 (Obra inconclusa del barrio San Martín de Loba de la Localidad de san Cristóbal) a través de la suscripción del contrato de consultoría No. 735 de 2019, el día 17 de diciembre 2019,  con un plazo de 1 mes y 15 días,  y por el valor de $20.365.489, con el objeto de “Prestar los servicios profesionales a la Dirección de Mejoramiento de Barrios en la emisión de un concepto y diagnóstico técnico especializado, requerido para la culminación de las obras objeto del contrato 459 de 2014 suscrito entre la Caja de la Vivienda Popular y CONSORCIO SAN JUAN específicamente para el CIV 4003724 - (KR 1D ENTRE DG 41A S Y DG 41ABIS S)”, resultado del proceso de contratación de mínima cuantía Número CVP-IPMC-029-2019; el concepto y diagnóstico técnico fue entregado en el primer trimestre de 2020.</t>
  </si>
  <si>
    <t>Para el año 2020, se logró la entrega a la comunidad de las 8 intervenciones de la localidad de San Cristóbal (Contrato No. 584 de 2016) y las 9 intervenciones del sector denominado Mariposa (Contrato No. 691 de 2018).</t>
  </si>
  <si>
    <t>Porcentaje de avance en la implementación del proyecto piloto "Plan Terrazas"</t>
  </si>
  <si>
    <t>Medir la eficacia  del proyecto de inversión para estructurar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</si>
  <si>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Curaduría social implementada como parte de la estructura misional de la CVP</t>
  </si>
  <si>
    <t>Curaduría pública social creada</t>
  </si>
  <si>
    <t>Número de actos de reconocimiento expedidos</t>
  </si>
  <si>
    <t>Porcentaje de avance en la implementación del Banco de materiales</t>
  </si>
  <si>
    <t>(Avance en la implementación del Banco de Materiales / Avance programado para implementación del Banco de Materiales en la vigencia)*100</t>
  </si>
  <si>
    <t>Medir la eficacia en la titulación de predios registrados en las 20 localidades</t>
  </si>
  <si>
    <t>Medir la eficacia en la entrega de las zonas de cesión obligatorias</t>
  </si>
  <si>
    <t>Número de hogares trasladados</t>
  </si>
  <si>
    <t>Medir la eficacia en cierre de proyectos constructivos y de urbanismos para viviendas VIP</t>
  </si>
  <si>
    <t>Hogares beneficiados con instrumentos financieros para su reubicación definitiva.</t>
  </si>
  <si>
    <t>Resoluciones de oferta para adquisición de predios.</t>
  </si>
  <si>
    <t>Hogares beneficiados con ayuda en recursos para relocalización transitoria</t>
  </si>
  <si>
    <t>Documentos de soporte elaborados</t>
  </si>
  <si>
    <t>Espacio público Construido</t>
  </si>
  <si>
    <t>Medir la eficacia para Ejecutar el 100% de la estructuración, formulación y seguimiento del proyecto.</t>
  </si>
  <si>
    <t xml:space="preserve">La Dirección de Mejoramiento de Barrios cuenta con 189 estudios y diseños para ejecutar las obras en los barrios de los diferentes territorios definidos por el Proyecto en el marco de la Meta Plan de Desarrollo. </t>
  </si>
  <si>
    <t>Gestión institucional y modelo de gestión de La Caja de la Vivienda Popular, fortalecidos.</t>
  </si>
  <si>
    <t>Dimensiones y políticas implementadas</t>
  </si>
  <si>
    <t>Sedes mantenidas</t>
  </si>
  <si>
    <t>Calificación del grado de satisfacción de la ciudadanía</t>
  </si>
  <si>
    <t>Infraestructura TIC</t>
  </si>
  <si>
    <t>Medir la eficacia para poner en funcionamiento el Banco de Materiales en alianza con el sector privado para disminuir los costos de transacción</t>
  </si>
  <si>
    <t>Número de proyectos estructurados para la implementación del proyecto piloto "Plan Terrazas"</t>
  </si>
  <si>
    <t>Número de proyectos constructivos y de urbanismo para Vivienda VIP cerrados</t>
  </si>
  <si>
    <t>Número de Zonas de Cesión Entregadas</t>
  </si>
  <si>
    <t>Soluciones de vivienda construidas</t>
  </si>
  <si>
    <t>Medir la eficiencia en la entrega de soluciones vivienda VIP construidas</t>
  </si>
  <si>
    <t>Medir la eficacia para disminuir el número de hogares que habitan en predios localizados en zonas de Alto Riesgo no mitigable o los ordenados mediante sentencias judiciales o actos administrativos.</t>
  </si>
  <si>
    <t>Medir la eficacia en el servicio de apoyo financiero para reubicación definitiva de hogares localizados en zonas de alto riesgo no mitigable, o los ordenados mediante sentencias judiciales o actos administrativos.</t>
  </si>
  <si>
    <t>Medir la eficacia en el servicio de apoyo financiero para la adquisición de predios en zonas de alto riesgo no mitigable, o los ordenados mediante sentencias judiciales o actos administrativos.</t>
  </si>
  <si>
    <t>Medir la eficacia en el servicio de apoyo financiero para relocalización transitoria de hogares localizados en zonas de alto riesgo no mitigable, o los ordenados mediante sentencias judiciales o actos administrativos.</t>
  </si>
  <si>
    <t>Sumatoria de documentos elaborados</t>
  </si>
  <si>
    <t>Medir la eficiencia en la elaboración de documentos de propuesta de mejoramiento de procedimientos de la Dirección de Reasentamientos</t>
  </si>
  <si>
    <t>Estudios Sectoriales Elaborados</t>
  </si>
  <si>
    <t>Medir la eficiencia en la elaboración de estudios sectoriales</t>
  </si>
  <si>
    <t>Medir la eficacia para intervenir espacio público en los territorios priorizados para realizar el mejoramiento de barrios en las Upz tipo1.</t>
  </si>
  <si>
    <t>(Avance en la estructuración, formulación y seguimiento del proyecto en la vigencia / Avance programado para  la estructuración, formulación y seguimiento del proyecto en la vigencia)*100</t>
  </si>
  <si>
    <t>Medir la eficacia del proyecto para fortalecer el modelo de gestión, la infraestructura operacional y los sistemas de información de la Caja de Vivienda Popular.</t>
  </si>
  <si>
    <t>Medir la eficacia del proyecto para fortalecer Modelo Integrado de Planeación y Gestión -MIPG- de la CVP, fortaleciendo las Políticas de Gestión y Desempeño que lo componen.</t>
  </si>
  <si>
    <t>Medir la eficacia del proyecto para fortalecer y ampliar la infraestructura física y administrativa de la CVP.</t>
  </si>
  <si>
    <t>Medir la eficacia del proyecto para generar mecanismos para la apropiación de los valores del servicio público y de una cultura de la transparencia y de rechazo a la corrupción en el personal de la CVP; así como fortalecer la participación ciudadana y el control social, los procesos de información y divulgación institucionales, y los espacios de diálogo permanente con la ciudadanía (rendición de cuentas y responsabilidad social).</t>
  </si>
  <si>
    <t>Medir la eficacia del proyecto para fortalecer la capacidad de Innovación y gestión de Tecnologías de Información y Comunicación Institucional de la CVP, con la implementación de soluciones de tecnologías de información y comunicación acordes a los estándares y necesidades de la entidad y la Ciudad.</t>
  </si>
  <si>
    <t>Metros cuadrados de espacio público construido.</t>
  </si>
  <si>
    <t>Medir la eficacia en la implementación del proyecto piloto "Plan Terrazas" a través de procesos de asistencia técnica, jurídica, social y financiera para el mejoramiento de las condiciones estructurales y de habitabilidad de las viviendas</t>
  </si>
  <si>
    <t>(Avance en la implementación del proyecto piloto en la vigencia / Avance programado para la implementación del programa den la vigencia)*100</t>
  </si>
  <si>
    <t>Medir la eficacia en la implementación de la curaduría publica social en el marco de un proceso institucional que permita reconocer y consolidar las viviendas construidas sin licencia de construcción, en barrios de origen informal.</t>
  </si>
  <si>
    <t>(Avance en la implementación de la curaduría publica social en la vigencia / Avance programado para implementación de la curaduría publica social en la vigencia)*100</t>
  </si>
  <si>
    <t>Medir la eficacia en la creación de la curaduría publica social</t>
  </si>
  <si>
    <t>(Avance en la creación de la curaduría publica social en la vigencia / Avance programado para la creación de la curaduría publica social en la vigencia)*100</t>
  </si>
  <si>
    <t>Medir la eficacia en la expedición de actos de reconocimiento a través de la curaduría publica social</t>
  </si>
  <si>
    <t>Número de títulos predios registrados</t>
  </si>
  <si>
    <t>La Titulación de 433 predios, facilitaron el acceso de familias a los beneficios de una ciudad legal, reconociendo la propiedad del predio, las inversiones realizadas y la seguridad de la permanencia, mediante acompañamiento técnico, jurídico y social a través de estrategias, mecanismo de cooperación con el fin de lograr la obtención del título de propiedad, mediante el acompañamiento técnico, jurídico y social a través de estrategias y mecanismos de cooperación.</t>
  </si>
  <si>
    <t>El documento elaborado permitió la recopilación de la normativa, se propuso un cuadro con los temas de estudio que fue acogido por la Secretaría Distrital de Planeación -SDP. Así mismo fue un insumo para las discusiones sobre el POT.</t>
  </si>
  <si>
    <t>Sumatoria de estudios sectoriales elaborados</t>
  </si>
  <si>
    <t>(Avance en la implementación del proyecto de fortalecimiento  en la vigencia / Avance programado en la implementación del proyecto de fortalecimiento en la vigencia)*100</t>
  </si>
  <si>
    <t>(Avance en la implementación del proyecto de fortalecimiento  de MIPG en la vigencia / Avance programado en la implementación del proyecto de fortalecimiento en la vigencia)*100</t>
  </si>
  <si>
    <t>En el marco del Plan de Desarrollo "Un nuevo contrato social y ambiental para la Bogotá del Siglo XXI", al cierre del mes de diciembre de 2020 la Caja de la Vivienda Popular acumula un cumplimiento del 100% de las actividades establecidas para la implementación del proyecto de fortalecimiento.</t>
  </si>
  <si>
    <t>(Avance en la implementación del proyecto de fortalecimiento  y ampliación de la infraestructura en la vigencia / Avance programado en la implementación del proyecto de fortalecimiento en la vigencia)*100</t>
  </si>
  <si>
    <t>(Avance en la implementación del proyecto en la vigencia / Avance programado en la implementación del proyecto  en la vigencia)*100</t>
  </si>
  <si>
    <t>(Avance en la implementación del proyecto de fortalecimiento TIC en la vigencia / Avance programado en la implementación del proyecto de fortalecimiento TIC  en la vigencia)*100</t>
  </si>
  <si>
    <t>Se cumplió con la meta de obtener los 20 proyectos estructurados: Se ubicaron en los sectores La Flora y Villa Diana. Su realización se efectuó de acuerdo con las gestiones y desarrollo del proceso de valoración técnica, jurídica y social de los predios visitados, para el efecto, se revisaron los diseños estructurales y los costos para tener un techo presupuestal de estos primeros proyectos y se aplicó el procedimiento técnico que le permite a la dirección encargada contar con una ruta efectiva para el desarrollo operativo del Plan Terrazas.</t>
  </si>
  <si>
    <t>Se realizaron las acciones requeridas en materia jurídica y técnica del marco normativo nacional y distrital que tiene incidencia en la creación e implementación de la Curaduría Pública Social y el alcance de sus actos administrativos, así como la aplicación de métodos alternos en el diseño y construcción, además, el trámite del proyecto de decreto distrital a través del cual se delegan las funciones a la Caja de la Vivienda Popular, con el fin de tener la facultad para la expedición del acto de reconocimiento y de esta manera iniciar su operación. Esto se materializo mediante la expedición del Decreto Distrital 265 del 02 de diciembre de 2020 y la radicación de 50 proyectos a partir del cual se radicaron 50 solicitudes de actos de reconocimiento en cumplimiento de la meta para el Plan Terrazas y la curaduría pública social</t>
  </si>
  <si>
    <t>Se realizaron las acciones requeridas en materia jurídica y técnica del marco normativo nacional y distrital que tiene incidencia en la creación e implementación de la Curaduría Pública Social y el alcance de sus actos administrativos, así como la aplicación de métodos alternos en el diseño y construcción, además, el trámite del proyecto de decreto distrital a través del cual se delegan las funciones a la Caja de Vivienda Popular, con el fin de tener la facultad para la expedición del acto de reconocimiento y de esta manera iniciar su operación. Esto se materializó mediante la expedición del Decreto Distrital 265 del 02 de diciembre de 2020.</t>
  </si>
  <si>
    <t>Una vez se expidió el Decreto de delegación de funciones a la Caja de la Vivienda Popular a través del Decreto Distrital 265 del 2 de diciembre de 2020, se efectuó la radicación de los 50 solicitudes de actos de reconocimiento en cumplimiento de la meta para el Plan Terrazas y Curaduría Pública Social, que continuaran con el trámite de Apoyo Técnico el cual establece los tiempos definidos para su respuesta que generan la expedición de los mismos.</t>
  </si>
  <si>
    <t>Se avanzó en las siguientes acciones; estructuración del marco conceptual del Banco de materiales; Identificación de los actores privados que tienen interés y experiencia; Propuesta del esquema requerido para la elaboración del estudio de mercado para la
estructuración del Banco de Materiales, Elaboración de propuestas para el diseño y estructuración conceptual, técnica y financiera del banco de materiales, donde se han actores, flujos de relaciones y funciones, y tipos de gestión contractual, jurídica y financiera.</t>
  </si>
  <si>
    <t>Con corte a 31 de diciembre se cumplió con el 100% de la meta así: El día 17 de noviembre se realizó resolución de transferencia de MIRADOR DE ILIMANI Resolución N° 4889 del 17-11-2020 debidamente registrada en el folio de matrícula inmobiliaria 50S-40776420</t>
  </si>
  <si>
    <t>El proyecto Manzana 55, cuenta con un porcentaje de avance del 100% en ejecución de obra, el 21 de octubre de 2020 se suscribe acta de terminación de fase 4 construcción del contratista de obra y del interventor a la CVP, acta levantada el día 9 de julio del 2020, haciendo entrega de 200 viviendas VIP construidas, por lo cual se cuenta con el cierre total del proyecto cumpliendo con esta meta en la vigencia en el marco del nuevo Plan de Desarrollo Distrital "Un Nuevo Contrato Social y Ambiental para la Bogotá del Siglo XXI", igualmente se encuentra debidamente registrada en la Oficina de Registro la minuta de servidumbre 647 de Manzana 55 de la notaría 14.</t>
  </si>
  <si>
    <t>El acumulado a Diciembre de 2020, en el marco de lo establecido en los literales a y b, artículo 2 del Decreto 255 de 2013, se reporta un traslado de 410 hogares que se encontraban en zonas de alto riesgo no mitigable, por actos administrativos, o sentencias judiciales. Estos hogares recibieron una alternativa habitacional de reposición o su traslado temporal a unidades habitacionales en arriendo, las cuales se encuentran legalmente viables y técnicamente seguras, con el fin de garantizar la protección de su derecho fundamental a la vida y contribuir con el mejoramiento de su calidad de vida.</t>
  </si>
  <si>
    <t>En el periodo de junio a diciembre 30 de 2020, la CVP han beneficiado 55 hogares con la asignación del Valor Único de Reconocimiento VUR para su reubicación definitiva. La asignación del Valor Único de Reconocimiento VUR en Especie fue de 22 hogares que les permite acceder a una Vivienda de Reposición dentro del proyecto de Vivienda Nueva Arborizadora Baja Manzana 55, y la asignación de VUR con recursos fue de 33 hogares, para un total de 55 hogares beneficiados</t>
  </si>
  <si>
    <t>El reporte acumulado de esta meta con corte a 30 de diciembre de 2020, muestra la asignación de instrumentos financieros para la Adquisición de Predios para 27 hogares, alcanzando el 96.43% de la meta programada, con la expidieron 27 resoluciones de Oferta de
Adquisición de Predios, beneficiando a hogares que tienen su predio recomendado</t>
  </si>
  <si>
    <t>El reporte acumulado de esta meta con corte a 30 de Diciembre de 2020 corresponde a 35 hogares ingresados a esta modalidad de relocalización transitoria, lo que representa un cumplimiento del 99,13% de la meta, beneficiando a en total a 1.484 hogares, con la asignación de recursos para pago de arriendo.
Es importante destacar que se logró sostener a los hogares que se les venía pagando el arriendo en el año anterior y también se avanzó en la reubicación definitiva.</t>
  </si>
  <si>
    <t>La Dirección de Mejoramiento de Barrios en el presente año realizó la entrega a la comunidad de 17.000 m2 de espacio público construido a través de la culminación del Proyecto Mirador Illimaní, ubicado en los barrios Paraíso y Mirador de la localidad de Ciudad Bolívar, el cual consta de senderos peatonales, espacios deportivos, entornos culturales, arborización y recuperación de zonas verdes, construcción de equipamientos de alto nivel para nuevas tendencias, entre otras.
De igual manera, adjudicó los procesos contractuales de obra e interventoría para: REALIZAR LAS OBRAS DE INTERVENCION FÍSICA A ESCALA BARRIAL CONSISTENTES EN LA TERMINACION DE LA CONSTRUCCION DEL TRAMO VIAL IDENTIFICADO CON EL CODIGO CIV 4003724, UBICADO EN LA LOCALIDAD DE SAN CRISTOBAL, BARRIO SAN MARTIN DE LOBA (KR 1D ENTRE DG 41A S Y DIAG 41A BIS S). DE CONFORMIDAD CON EL CONCEPTO Y DIAGNOSTICO TECNICO EMITIDO EN EL MARCO DEL CONTRATO 735 DE 2019.
La Dirección de Mejoramiento de Barrios firmó los contratos de consultoría e interventoría para la actualización de los estudios y diseños 137 CIV del Banco de proyectos de la Dirección de Mejoramiento de Barrios.</t>
  </si>
  <si>
    <t>La dirección técnica a cargo del proyecto de inversión, en la vigencia 2020, realizó la entrega a la comunidad de 17.000 m2 de espacio público construido a través de la culminación del Proyecto Mirador Illimaní, ubicado en los barrios Paraíso y Mirador de la localidad de Ciudad Bolívar, el cual consta de senderos peatonales, espacios deportivos, entornos culturales, arborización y recuperación de zonas verdes, construcción de equipamientos de alto nivel para nuevas tendencias, entre otras, lo que contribuye a los espacios de mejoramiento del entorno social y participativo de todas las comunidades que se benefician directa e indirectamente de la obra.</t>
  </si>
  <si>
    <t>Los logros obtenidos a través del cumplimiento del indicador son: Seguimiento a los contratos de obra, consultoría e interventoría suscritos por la Dirección de Mejoramiento de Barrios.</t>
  </si>
  <si>
    <t>En el marco del Plan de Desarrollo "Un nuevo contrato social y ambiental para la Bogotá del Siglo XXI", al cierre del mes de diciembre de 2020 la Caja de la Vivienda Popular acumula un cumplimiento del 100% de las actividades de Fortalecimiento del modelo de gestión institucional y modernización de los sistemas de información de la Caja de la Vivienda Popular.</t>
  </si>
  <si>
    <t>Número de familias reasentadas definitivamente</t>
  </si>
  <si>
    <t>Número de familias reasentadas en modalidad relocalización transitoria</t>
  </si>
  <si>
    <t>Con una fuerte gestión en el trámite de los pagos realizados después de obtener los cambios de fuentes financieras a rubros de pasivos exigibles, logrando el giro y liberación del valor de $1.684.854.648 (50,98%) del total de los pasivos exigibles conformados ($3.304.844.298)</t>
  </si>
  <si>
    <t>Durante la ejecución del Plan de Desarrollo "Bogotá Mejor para Todos" (hasta el 10 de junio de 2020), la Caja de la Vivienda Popular benefició a 1.648 hogares a través de la asignación de Valor Único de Reconocimiento, así como de Instrumentos Financieros bajo la aplicación de las siguientes normas:
En el marco del artículo 6 del Decreto 255 de 2013, desde junio de 2016 a 31 de mayo de 2020, se asignó Valor Único de Reconocimiento - VUR a 1,366 familias.
Por otra parte, en el marco del Decreto Distrital 227 de 2015 y la Resolución 740 de 2018, en la vigencia 2019 se asignaron 282 instrumentos financieros a hogares del predio "Caracolí". Estas asignaciones facilitaron el acceso a una solución de vivienda de reposición ofrecida por el mercado inmobiliario en las modalidades de adquisición de vivienda nueva o usada, previa viabilización técnica, jurídica y económica, expedida por la Caja de la Vivienda Popular.
Para el mes de junio de 2020 y hasta el 10 de junio, última fecha reportada en el marco del Plan de Desarrollo "Bogotá Mejor para Todos",  se registra un aumento en la asignación de VUR a hogares localizados en zonas de alto riesgo no mitigable superando la meta hasta un 151%, lo anterior a raíz de asignación de VUR en especie para hogares que se trasladaran a viviendas de reposición en los proyectos Arborizadora Baja Manzana 54 y Arborizadora Baja Manzana 55. Esta asignación, así como la entrega de las viviendas de reposición estaba programada para finales del mes de junio de 2020 pero fue necesario anticiparla a causa de los intentos de invasión que se presentaron a los proyectos ya terminados. 
Los 1648 hogares se distribuyen por localidades de la siguiente manera: Ciudad Bolívar (853), San Cristóbal (464), Kennedy (152), Suba (69), Usaquén (43), Usme (19), Rafael Uribe Uribe (16), Chapinero (16), Santa Fé (14), Sumapaz (1)</t>
  </si>
  <si>
    <t>Índice de efectividad de relocalización</t>
  </si>
  <si>
    <t>Medir la eficacia del programa en  la relocalización transitoria de los hogares con memorando de autorización de pago.</t>
  </si>
  <si>
    <t>Para la vigencia 2020 el proyecto 471 " Titulación de predios y gestión de Urbanizaciones" presenta un cambio en la formulación de magnitud de metas proyecto de inversión.
Este cambio se da teniendo en cuenta que durante la vigencia 2019 se implementaron diferentes estrategias para cumplir con la meta programada, que, por diferentes causas, acumuló retrasos de vigencias anteriores lo que generó la reprogramación de un número ambicioso de títulos para la vigencia 2020.
Con corte a 30 de junio de 2020 se han titulado 103 predios,  presentándose factores limitantes tales como:
Desinterés total de algunos ocupantes de bienes fiscales de los desarrollos antiguos de la CVP en obtener el título, como es el caso de los ocupantes de los predios adicionales (jardín y antejardín) que fueron ocupados por los propietarios de los predios grandes en el Barrio Laches.
No tener certeza respecto de la identificación del ocupante del predio dado que, en las visitas realizadas para determinar el beneficiario de la ocupación, no se encuentra un adulto que brinde información, o el adulto que atiende la visita manifiesta ser arrendatario que no brinda información propia, ni de su arrendador.
Asignaciones realizadas en los años 90 que financieramente no fueron ligadas a un inmueble, sino únicamente a la cédula del beneficiario, generando que quien está a paz y salvo no es la deuda adquirida sobre el predio, sino la deuda adquirida por la persona.
Predios asignados y escriturados por la CVP en los años 90 y 2000 correspondientes a desarrollos antiguos, en los cuales los beneficiarios ocuparon un inmueble diferente al asignado y escriturado, generando que se encuentren bienes fiscales trocados.
El cambio de normatividad con la entrada en vigencia el 25 de mayo de 2019 del Plan Nacional de Desarrollo 2018-2022 “Pacto por Colombia, Pacto por la Equidad”, Ley 1955 de 2019, que trajo consigo nuevos requisitos para la cesión a título gratuito, norma que a la fecha no ha sido reglamentada y que por interpretaciones jurídicas debe aplicarse una vez esto ocurra.
La agilidad del proceso de pertenencia depende de la voluntad del Juez competente.
Falta de conocimiento de los Jueces Civiles Municipales y del Circuito de Bogotá del programa de titulación por mecanismo de pertenencia que adelanta la Caja de la Vivienda Popular y las Alcaldías Locales.
Retraso y dificultad en la expedición de los Certificados Especiales de Pertenencia por parte de las Oficinas de Registro.
La falta de recursos de la comunidad para cubrir gastos procesales tales como publicación de edicto y elaboración de vallas retrasan el proceso.
Estos desarrollos informales fueron fruto de ocupaciones irregulares en predios de mayor extensión, por lo que sus legítimos propietarios no continuaron ejerciendo sobre ellos ánimos de señor y dueño, situaciones que generan altas deudas en el impuesto predial y valorización del suelo. Así mismo, se evidenciaron condiciones jurídicas no resueltas en relación a la propiedad del suelo, de las cuales se advierten entre otras, sucesiones ilíquidas, embargos, procesos de pertenencias.
 Diferencias en la realidad catastral y física de los predios conforme a la información suministrada por la UAECD.
 Al ingresar a varios sectores de la ciudad nos encontramos con problemas de orden público que dificultan la realización de las actividades
Adicional a lo anteriormente expuesto, en el ejercicio de publicar los predios a titular como prerrequisito para iniciar el proceso, no fue posible debido a que la contratación de  mínima cuantía, publicada en la plataforma de Colombia Compra Eficiente -SECOP, se declaró desierta. Es importante aclarar que la Publicación es un requisito indispensable para algunos casos especiales y que se encuentra inmerso en la Resolución 4820 del año, 2017 y en CPC. Debido a la coyuntura que actualmente atraviesa el país por la pandemia COVID 19, no fue posible iniciar un nuevo proceso de selección abreviada</t>
  </si>
  <si>
    <t xml:space="preserve">En el mes de julio se registró una escritura pública de zona de cesión las cual se relaciona a continuación entre otras acciones realizadas: 
Se registró la escritura pública número 041 del  16 de enero de 2020 correspondiente a la cesión de las zonas verdes de Lomas II Pijaos a el pasado 9 de junio de 2020, la cual fue validada por la ORI el mes de julio 2020.
</t>
  </si>
  <si>
    <t>Valor giros pagos y/o liberaciones de los saldos de pasivos exigibles constituidos / valor de pasivos exigibles constituidos programados para la vigencia</t>
  </si>
  <si>
    <r>
      <t>40% (</t>
    </r>
    <r>
      <rPr>
        <sz val="11"/>
        <color indexed="8"/>
        <rFont val="Symbol"/>
        <family val="1"/>
        <charset val="2"/>
      </rPr>
      <t>S</t>
    </r>
    <r>
      <rPr>
        <sz val="11"/>
        <color indexed="8"/>
        <rFont val="Calibri"/>
        <family val="2"/>
        <scheme val="minor"/>
      </rPr>
      <t>Promedio de las actividades del POA) + 60%(# Intervenciones Entregadas a la Comunidad/#Intervenciones Priorizadas por la SDHT)</t>
    </r>
  </si>
  <si>
    <t>En lo corrido de la vigencia, hasta el mes de mayo, los profesionales del proceso adelantaron las visitas de supervisión a la interventoría de obra, después de los ajustes realizados a la magnitud de la meta, se proyectaron 177 visitas para supervisar la interventoría de los beneficiarios con obras en ejecución, realizando a 15 de marzo 89 visitas, para un cumplimiento del 50%, logrando así poder verificar la terminación de veinticuatro (24) obras de los proyectos: CVP-2015-SIERRA MORENA-CIUDAD BOLÍVAR-HAB (22) y CVP-2015-CARACOLÍ-CIUDAD BOLÍVAR-HAB (2). 
Para el PDD, se tenia programadas para el cuatrienio 8.880 visitas, así las cosas al 15 de marzo se tiene un acumulado ejecutado de 8.792 visitas, presentando un porcentaje de ejecución del 99,01%, logrando con estas visitas, verificar un total de 1.714 obras terminadas en lo corrido del Plan de Desarrollo "Bogotá Mejor Para Todos 2016-2020". Así las cosas, es importante precisar que las restantes visitas no se han podido realizar, toda vez que a la fecha no se encuentran obras en ejecución.
Por otra parte, la supervisión a la interventoría de obras realizo los siguientes avances respecto a la meta 25, entre los meses de enero y mayo de 2020:
* La supervisión de la Dirección de Mejoramiento de Vivienda realizó seguimiento a la ejecución de veintitrés (23) obras del grupo cuatro (4) del proyecto CVP-2015-SIERRA MORENA-CIUDAD BOLÍVAR-HAB, al igual se realizó seguimiento a la ejecución de  dos (2) obras del proyecto CVP-2015-CARACOLÍ-CIUDAD BOLÍVAR-HAB.  
* Así mismo, adelantó reuniones con los interventores y oferentes de los proyectos: CVP 2015 - ARBORIZADORA ALTA - CIUDAD BOLÍVAR - HAB II, CVP 2015 - CARACOLÍ - CIUDAD BOLÍVAR - HAB y CVP 2015 - VILLA ROSITA - USME - HAB, donde se acordaron planes de contingencia para el inicio de las obras faltantes.
* La supervisión remitió la documentación de las legalizaciones del 50% a la Secretaría Distrital del Hábitat del grupo tres (3) del proyecto CVP-2015-SIERRA MORENA-CIUDAD BOLÍVAR-HAB, al igual que el grupo dos (2) del proyecto CVP 2015 - EL RINCÓN - SUBA – HAB.
* Se remitió la documentación de la liquidación del proyecto CVP 2015 - COMUNEROS - USME – HAB a la Secretaría Distrital del Hábitat, se revisa la documentación de la legalización del proyecto CVP-2015-CARACOLÍ-CIUDAD BOLÍVAR-HAB 3 (once (11) beneficiarios), que se devuelve al oferente para su digitalización, para remitirlo a la SDHT y se revisa la documentación de la legalización del proyecto CVP 2015 - ARBORIZADORA ALTA - CIUDAD BOLÍVAR - HAB II (diez (10) beneficiarios), que se devuelve al oferente para subsanar las observaciones remitidas por la supervisión.
Esta Dirección adelantó una mesa de trabajo con la Subsecretaría de Coordinación Operativa de la Secretaría Distrital del Hábitat, donde se establecieron los nuevos lineamientos para tramitar los anticipos, legalizaciones y liquidaciones de los proyectos de mejoramiento habitacional 2015, las cuales se remitirán mediante correo electrónico con los documentos digitalizados, a la fecha se han enviado las liquidaciones de los proyectos CVP 2015 - COMUNEROS - USME – HAB y CVP 2015 - EL RINCÓN - SUBA – HAB.</t>
  </si>
  <si>
    <t>La eficacia del programa en el cumplimiento del proyecto frente a la atención en el servicio ofrecido por la Entidad, frente a la población objeto de atención en cada vigencia.</t>
  </si>
  <si>
    <t>Número de familias reasentadas de manera definitiva.</t>
  </si>
  <si>
    <t>Número de familias reasentadas en modalidad relocalización transitoria.</t>
  </si>
  <si>
    <t>En el marco del Plan de Desarrollo "Bogotá Mejor para Todos", de acuerdo con lo establecido en el literal b del artículo 2 del Decreto 255 de 2013, desde junio de 2016 a 31 de mayo de 2020, la Caja de la Vivienda Popular atendió 2.144 hogares en zonas de alto riesgo, entregándoles una alternativa habitacional de reposición, legalmente viable y técnicamente segura, con el fin de garantizar la protección de su derecho fundamental a la vida y contribuir con el mejoramiento de su calidad de vida.
Estos hogares se encontraban distribuidos en las siguientes localidades: Ciudad Bolívar (1424), San Cristóbal (276), Usme (175), Rafael Uribe Uribe (105), Kennedy (54), Santa Fe (50), Suba (34), Usaquén (16), Sumapaz (5) y Chapinero (5)
Este resultado se suma al del indicador 561 (1449 hogares) para un total de 3593 hogares reasentados de los 4.000 programados en la vigencia, que representa el 89,83% de cumplimiento para el cuatrienio.</t>
  </si>
  <si>
    <t>En el marco del Plan de Desarrollo "Bogotá Mejor para Todos", de acuerdo con lo establecido en el literal a del artículo 2 del Decreto 255 de 2013, desde junio de 2016 a 31 de mayo de 2020, la Caja de la Vivienda Popular logró atender 1.449 hogares en la modalidad de Reasentamiento por Relocalización.
Transitoria con la cual, a través del traslado temporal a unidades habitacionales en arriendo, se consiguió salvaguardar y proteger su vida, mientras se cumplen los requisitos legales para acceder a una solución de vivienda de manera definitiva.
Estos hogares se encontraban distribuidos en las siguientes localidades: Ciudad Bolívar (845), San Cristóbal (359), Kennedy (100), Santa Fe (53), Usme (34), Rafael Uribe Uribe (26), Suba (19), Sumapaz (7) y Chapinero (4) y Usaquén (2).</t>
  </si>
  <si>
    <t>PDD 2016 - 2020 "Bogotá Mejor para Todos"</t>
  </si>
  <si>
    <t>PDD 2020 -2024 "Un Nuevo Contrato Social y Ambiental para la Bogotá del Siglo XXI"</t>
  </si>
  <si>
    <t>Sumatoria de proyectos estructurados en la vigencia</t>
  </si>
  <si>
    <t>Sumatoria de actos de reconocimiento expedidos en la vigencia</t>
  </si>
  <si>
    <t>Sumatoria de predios titulados en la vigencia</t>
  </si>
  <si>
    <t>Sumatoria de zonas de cesión entregadas en la vigencia</t>
  </si>
  <si>
    <t>Sumatoria de Proyectos constructivos cerrados en la vigencia</t>
  </si>
  <si>
    <t>Sumatoria de soluciones de vivienda entregadas en la vigencia</t>
  </si>
  <si>
    <t>Sumatoria de hogares trasladados en la vigencia</t>
  </si>
  <si>
    <t>Sumatoria de hogares beneficiados con instrumentos financieros para reubicación definitiva en la vigencia</t>
  </si>
  <si>
    <t>Sumatoria de instrumentos financieros para adquisición de predios asignados en la vigencia</t>
  </si>
  <si>
    <t>Sumatoria de metros cuadrados de espacio publico a escala barrial construidos en la vigencia</t>
  </si>
  <si>
    <t>Sumatoria ultimo avance vigencia anterior + Número de hogares beneficiados con recursos  para relocalización transitoria en la vigencia</t>
  </si>
  <si>
    <t>Porcentaje de intervención en infraestructura física, dotacional y administrativa</t>
  </si>
  <si>
    <t>(Sumatoria del % de avance de las  actividades ejecutadas / Sumatoria del % de avance de las actividades programadas)*100.</t>
  </si>
  <si>
    <t>Porcentaje de implementación del Sistema Integrado de Gestión de la CVP, en el marco del Modelo Integrado de Planeación  y Gestión</t>
  </si>
  <si>
    <t xml:space="preserve">Para la meta "Ejecutar el 100% del plan de acción para la implementación del Sistema Integrado de Gestión de la CVP en el marco del Modelo Integrado de Planeación y Gestión", se logró una ejecución del 100%. </t>
  </si>
  <si>
    <t xml:space="preserve">En el marco del Plan de Desarrollo "Bogotá Mejor para Todos", desde junio de 2016 hasta el 30 de noviembre de 2020 la Caja de la Vivienda Popular cumplió con el 100% de las actividades de intervención para el mejoramiento de la infraestructura física, dotacional y administrativa. 
</t>
  </si>
  <si>
    <t xml:space="preserve">Porcentaje de avance de las actividades para garantizar los servicios de apoyo y desarrollo institucional para el buen funcionamiento de la entidad </t>
  </si>
  <si>
    <t>Durante el periodo comprendido entre junio de 2016 y diciembre de 2020, la Caja de la Vivienda Popular alcanzó un cumplimiento del 100% en la prestación de los servicios de apoyo y desarrollo institucional requeridos para el buen funcionamiento de la entidad de acuerdo al plan de acción, gracias a lo cual se obtuvo un fortalecimiento importante en la gestión documental, financiera y administrativa de la CVP.</t>
  </si>
  <si>
    <t>Porcentaje de avance en la implementación de las Leyes 1712 de 2014 y 1474 de 2011</t>
  </si>
  <si>
    <t>En el marco del Plan de Desarrollo "Bogotá Mejor para Todos", desde junio de 2016 a 31 de julio de 2020, la Caja de la Vivienda Popular cumplió en su totalidad  la meta fijada, logtando la implementación del plan de acción de transparencia y las comunicaciones, en el cual se verifico el cumplimiento de la Ley de transparencia y del derecho de acceso a la información pública (Ley 1712 de 2014); así mismo, se ejecutaron las actividades establecidos en el plan estratégico de comunicación interna y externa de la Caja de la Vivienda Popular.</t>
  </si>
  <si>
    <t>Porcentaje de implementación del plan de acción de servicio  a la ciudadanía</t>
  </si>
  <si>
    <t>En el marco del Plan de Desarrollo "Bogotá Mejor para Todos", desde junio de 2016 a 31 de julio de 2020, la Caja de la Vivienda Popular cumplió con el 100% de implementación del plan de acción de servicio a la ciudadanía, en el cual se evaluó el grado de satisfacción con los servicios prestados por la Entidad, de igual manera se realizaban seguimientos mensuales a las PQRDS interpuestas y a los ciudadanos que asisten o se comunican por medio del canal telefónico para realizar algún trámite o servicio que preste la Entidad.</t>
  </si>
  <si>
    <t>Porcentaje de sistemas de información implementados y optimizados</t>
  </si>
  <si>
    <t>En el marco del Plan de Desarrollo "Bogotá Mejor para Todos", desde junio de 2016 a 31 de agosto de 2020, la Caja de la Vivienda Popular cumplió con el 100% de la implementación del plan de acción para el fortalecimiento, innovación e integración de los sistemas de información.</t>
  </si>
  <si>
    <t>Medir la eficacia de actividades de intervención para el mejoramiento de la infraestructura física, dotacional y administrativa</t>
  </si>
  <si>
    <t>(Sumatoria del % de avance de las actividades ejecutadas /Sumatoria del % de avance de las actividades programadas) * 100.</t>
  </si>
  <si>
    <t>Medir la eficacia del plan de acción para la implementación del Sistema Integrado de Gestión de la CVP.</t>
  </si>
  <si>
    <t>Medir la eficacia los servicios de apoyo y desarrollo institucional para el buen funcionamiento de la Entidad de acuerdo al plan de acción.</t>
  </si>
  <si>
    <t>Medir la eficacia del plan de acción de servicio  a la ciudadanía</t>
  </si>
  <si>
    <t>(Sumatoria del % de avance de las actividades ejecutadas / Sumatoria del % de avance de las actividades programadas) *100.</t>
  </si>
  <si>
    <t>(Sumatoria del % de avance de las actividades ejecutadas / Sumatoria del % de avance de las actividades programadas) * 100.</t>
  </si>
  <si>
    <t>Medir la eficacia de plan de acción para la transparencia y las comunicaciones de acuerdo con  las Leyes 1712 de 2014 y 1474 de 2011</t>
  </si>
  <si>
    <t>Porcentaje de Avance en la implementación del plan de acción para el fortalecimiento, innovación e integración de los sistemas de información</t>
  </si>
  <si>
    <t>Medir la eficacia del plan de acción para el fortalecimiento, innovación e integración de los sistemas información.</t>
  </si>
  <si>
    <t>PDD 2016 - 2020 "Bogotá Mejor para Todos"
Los valores objeto de este indicador corresponden a la totalidad de la vigencia 2016 - 2020 de acuerdo con su formulación; en relación con el resultado específico de la vigencia 2020, éste corresponde a 103 predios con títulos registrados de 4.276 programados.</t>
  </si>
  <si>
    <t>Se entregaron 433 títulos (de manera gratuita) a las familias beneficiadas en el Programa de Titulación, de 300 programadas, logrando una eficiencia superior al 100%.</t>
  </si>
  <si>
    <t xml:space="preserve">En el marco del PDD 2016-2020, la Dirección de Mejoramiento de Vivienda en su proceso de Asistencia Técnica recibió un total de 2.907 solicitudes realizadas por los ciudadanos, se cuentan con 1.443 predios que pasaron por un proceso de pre-viabilidad, se tienen 865 solicitudes en proceso de viabilidad (jurídica, SIG y cabida y linderos), así como, 154 predios viables para generar visita para reconocimiento y posible intervención de Plan Terrazas. 
En cuanto a la obtención de licencias de construcción, durante el mes de mayo se reporto una nueva licencia obtenida, para un acumulado de DOSCIENTOS TRECE (213) licencias obtenidas en lo ejecutado del Plan de Desarrollo "Bogotá Mejor Para Todos". </t>
  </si>
  <si>
    <t>En el marco del Plan de Desarrollo "Bogotá Mejor para Todos", desde junio de 2016 a 31 de mayo de 2020, la Caja de la Vivienda reporta la adquisición de 365 predios y/o sus mejoras, ubicados en zonas de alto riesgo no mitigable.
Dentro de estos se incluyen 161 predios adquiridos de acuerdo con lo establecido en 511 de 2010, así como también de manera retroactiva se identificaron 204 predios localizados en zonas de alto de riesgo no mitigable transferidos a favor de la Caja de Vivienda Popular directamente por los beneficiarios, en cumplimiento de los requisitos previstos en el marco del Programa de Reasentamientos de esta entidad, de la siguiente manera: Vigencia 2015 (2), Vigencia 2016 (10), Vigencia 2017 (66), Vigencia 2018 (51), Vigencia 2019 (72) y Vigencia 2020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</si>
</sst>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quot;$&quot;* #,##0.00_-;_-&quot;$&quot;* &quot;-&quot;??_-;_-@_-"/>
    <numFmt numFmtId="165" formatCode="yyyy/mm/dd"/>
    <numFmt numFmtId="166" formatCode="_-* #,##0_-;\-* #,##0_-;_-* &quot;-&quot;??_-;_-@_-"/>
    <numFmt numFmtId="167" formatCode="_(&quot;$&quot;\ * #,##0.00_);_(&quot;$&quot;\ * \(#,##0.00\);_(&quot;$&quot;\ * &quot;-&quot;??_);_(@_)"/>
  </numFmts>
  <fonts count="8"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10"/>
      <name val="Arial"/>
      <family val="2"/>
    </font>
    <font>
      <sz val="11"/>
      <color indexed="8"/>
      <name val="Symbol"/>
      <family val="1"/>
      <charset val="2"/>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167" fontId="6" fillId="0" borderId="0" applyFont="0" applyFill="0" applyBorder="0" applyAlignment="0" applyProtection="0"/>
  </cellStyleXfs>
  <cellXfs count="26">
    <xf numFmtId="0" fontId="0" fillId="0" borderId="0" xfId="0"/>
    <xf numFmtId="0" fontId="2" fillId="2" borderId="1" xfId="0" applyFont="1" applyFill="1" applyBorder="1" applyAlignment="1">
      <alignment horizontal="center" vertical="center"/>
    </xf>
    <xf numFmtId="165" fontId="3" fillId="3" borderId="2" xfId="0" applyNumberFormat="1" applyFont="1" applyFill="1" applyBorder="1" applyAlignment="1">
      <alignment horizontal="center" vertical="center"/>
    </xf>
    <xf numFmtId="0" fontId="0" fillId="0" borderId="0" xfId="0"/>
    <xf numFmtId="0" fontId="0" fillId="0" borderId="0" xfId="0"/>
    <xf numFmtId="0" fontId="2" fillId="2" borderId="4" xfId="0" applyFont="1" applyFill="1" applyBorder="1" applyAlignment="1">
      <alignment horizontal="center" vertical="center"/>
    </xf>
    <xf numFmtId="0" fontId="0" fillId="0" borderId="3" xfId="0" applyFill="1" applyBorder="1" applyAlignment="1" applyProtection="1">
      <alignment vertical="center" wrapText="1"/>
      <protection locked="0"/>
    </xf>
    <xf numFmtId="9" fontId="0" fillId="0" borderId="3" xfId="2" applyFont="1" applyFill="1" applyBorder="1" applyAlignment="1" applyProtection="1">
      <alignment horizontal="center" vertical="center" wrapText="1"/>
      <protection locked="0"/>
    </xf>
    <xf numFmtId="166" fontId="0" fillId="0" borderId="3" xfId="1" applyNumberFormat="1" applyFont="1" applyFill="1" applyBorder="1" applyAlignment="1" applyProtection="1">
      <alignment horizontal="center" vertical="center" wrapText="1"/>
      <protection locked="0"/>
    </xf>
    <xf numFmtId="0" fontId="5" fillId="0" borderId="3" xfId="0" applyFont="1" applyFill="1" applyBorder="1" applyAlignment="1">
      <alignment horizontal="justify" vertical="center" wrapText="1"/>
    </xf>
    <xf numFmtId="0" fontId="0" fillId="0" borderId="3" xfId="0" applyFill="1" applyBorder="1" applyAlignment="1" applyProtection="1">
      <alignment horizontal="justify" vertical="center" wrapText="1"/>
      <protection locked="0"/>
    </xf>
    <xf numFmtId="0" fontId="0" fillId="0" borderId="0" xfId="0" applyFill="1" applyBorder="1" applyAlignment="1" applyProtection="1">
      <alignment vertical="center" wrapText="1"/>
      <protection locked="0"/>
    </xf>
    <xf numFmtId="0" fontId="0" fillId="0" borderId="0" xfId="0" applyBorder="1"/>
    <xf numFmtId="0" fontId="0" fillId="0" borderId="0" xfId="0"/>
    <xf numFmtId="0" fontId="0" fillId="0" borderId="3" xfId="0" applyFill="1" applyBorder="1" applyAlignment="1">
      <alignment horizontal="center" vertical="center"/>
    </xf>
    <xf numFmtId="9" fontId="0" fillId="0" borderId="3" xfId="0" applyNumberFormat="1" applyFill="1" applyBorder="1" applyAlignment="1">
      <alignment horizontal="center" vertical="center"/>
    </xf>
    <xf numFmtId="0" fontId="0" fillId="0" borderId="3" xfId="0"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applyAlignment="1">
      <alignment horizontal="justify" vertical="center" wrapText="1"/>
    </xf>
    <xf numFmtId="0" fontId="0" fillId="0" borderId="3" xfId="0" applyFill="1" applyBorder="1" applyAlignment="1">
      <alignment horizontal="justify" vertical="center"/>
    </xf>
    <xf numFmtId="0" fontId="2" fillId="2" borderId="1" xfId="0" applyFont="1" applyFill="1" applyBorder="1" applyAlignment="1">
      <alignment horizontal="center" vertical="center"/>
    </xf>
    <xf numFmtId="0" fontId="0" fillId="0" borderId="0" xfId="0" applyFill="1"/>
    <xf numFmtId="0" fontId="0" fillId="0" borderId="0" xfId="0" applyAlignment="1">
      <alignment horizontal="center" vertical="center"/>
    </xf>
    <xf numFmtId="0" fontId="0" fillId="0" borderId="0" xfId="0" applyBorder="1" applyAlignment="1">
      <alignment horizontal="center" vertical="center"/>
    </xf>
    <xf numFmtId="0" fontId="2" fillId="2" borderId="1" xfId="0" applyFont="1" applyFill="1" applyBorder="1" applyAlignment="1">
      <alignment horizontal="center" vertical="center"/>
    </xf>
    <xf numFmtId="0" fontId="0" fillId="0" borderId="0" xfId="0"/>
  </cellXfs>
  <cellStyles count="7">
    <cellStyle name="Millares" xfId="1" builtinId="3"/>
    <cellStyle name="Millares 2" xfId="3" xr:uid="{00000000-0005-0000-0000-000001000000}"/>
    <cellStyle name="Moneda 11" xfId="6" xr:uid="{00000000-0005-0000-0000-000002000000}"/>
    <cellStyle name="Moneda 2" xfId="4" xr:uid="{00000000-0005-0000-0000-000003000000}"/>
    <cellStyle name="Normal" xfId="0" builtinId="0"/>
    <cellStyle name="Porcentaje" xfId="2" builtinId="5"/>
    <cellStyle name="Porcentaje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51005"/>
  <sheetViews>
    <sheetView tabSelected="1" zoomScale="80" zoomScaleNormal="80" workbookViewId="0">
      <selection activeCell="H11" sqref="H11"/>
    </sheetView>
  </sheetViews>
  <sheetFormatPr baseColWidth="10" defaultColWidth="9.1796875" defaultRowHeight="14.5" x14ac:dyDescent="0.35"/>
  <cols>
    <col min="2" max="2" width="16" customWidth="1"/>
    <col min="3" max="3" width="17.26953125" customWidth="1"/>
    <col min="4" max="4" width="27" customWidth="1"/>
    <col min="5" max="5" width="41.54296875" customWidth="1"/>
    <col min="6" max="6" width="28" customWidth="1"/>
    <col min="7" max="7" width="22.26953125" style="22" customWidth="1"/>
    <col min="8" max="8" width="27" style="22" customWidth="1"/>
    <col min="9" max="9" width="16" style="22" customWidth="1"/>
    <col min="10" max="10" width="128.7265625" customWidth="1"/>
    <col min="11" max="11" width="93.1796875" customWidth="1"/>
  </cols>
  <sheetData>
    <row r="1" spans="1:11" x14ac:dyDescent="0.35">
      <c r="B1" s="1" t="s">
        <v>0</v>
      </c>
      <c r="C1" s="1">
        <v>8</v>
      </c>
      <c r="D1" s="1" t="s">
        <v>1</v>
      </c>
    </row>
    <row r="2" spans="1:11" x14ac:dyDescent="0.35">
      <c r="B2" s="1" t="s">
        <v>2</v>
      </c>
      <c r="C2" s="1">
        <v>3600</v>
      </c>
      <c r="D2" s="1" t="s">
        <v>3</v>
      </c>
    </row>
    <row r="3" spans="1:11" x14ac:dyDescent="0.35">
      <c r="B3" s="1" t="s">
        <v>4</v>
      </c>
      <c r="C3" s="1">
        <v>1</v>
      </c>
    </row>
    <row r="4" spans="1:11" x14ac:dyDescent="0.35">
      <c r="B4" s="1" t="s">
        <v>5</v>
      </c>
      <c r="C4" s="1">
        <v>208</v>
      </c>
    </row>
    <row r="5" spans="1:11" x14ac:dyDescent="0.35">
      <c r="B5" s="1" t="s">
        <v>6</v>
      </c>
      <c r="C5" s="2">
        <v>44196</v>
      </c>
    </row>
    <row r="6" spans="1:11" x14ac:dyDescent="0.35">
      <c r="B6" s="1" t="s">
        <v>7</v>
      </c>
      <c r="C6" s="1">
        <v>12</v>
      </c>
      <c r="D6" s="1" t="s">
        <v>8</v>
      </c>
    </row>
    <row r="8" spans="1:11" x14ac:dyDescent="0.35">
      <c r="A8" s="1" t="s">
        <v>9</v>
      </c>
      <c r="B8" s="24" t="s">
        <v>10</v>
      </c>
      <c r="C8" s="25"/>
      <c r="D8" s="25"/>
      <c r="E8" s="25"/>
      <c r="F8" s="25"/>
      <c r="G8" s="25"/>
      <c r="H8" s="25"/>
      <c r="I8" s="25"/>
      <c r="J8" s="25"/>
      <c r="K8" s="25"/>
    </row>
    <row r="9" spans="1:11" x14ac:dyDescent="0.35">
      <c r="C9" s="1">
        <v>4</v>
      </c>
      <c r="D9" s="1">
        <v>8</v>
      </c>
      <c r="E9" s="1">
        <v>12</v>
      </c>
      <c r="F9" s="1">
        <v>16</v>
      </c>
      <c r="G9" s="20">
        <v>18</v>
      </c>
      <c r="H9" s="20">
        <v>19</v>
      </c>
      <c r="I9" s="20">
        <v>20</v>
      </c>
      <c r="J9" s="1">
        <v>24</v>
      </c>
      <c r="K9" s="1">
        <v>28</v>
      </c>
    </row>
    <row r="10" spans="1:11" x14ac:dyDescent="0.35">
      <c r="C10" s="5" t="s">
        <v>11</v>
      </c>
      <c r="D10" s="5" t="s">
        <v>12</v>
      </c>
      <c r="E10" s="5" t="s">
        <v>13</v>
      </c>
      <c r="F10" s="5" t="s">
        <v>14</v>
      </c>
      <c r="G10" s="5" t="s">
        <v>15</v>
      </c>
      <c r="H10" s="5" t="s">
        <v>16</v>
      </c>
      <c r="I10" s="5" t="s">
        <v>17</v>
      </c>
      <c r="J10" s="5" t="s">
        <v>18</v>
      </c>
      <c r="K10" s="5" t="s">
        <v>19</v>
      </c>
    </row>
    <row r="11" spans="1:11" s="4" customFormat="1" ht="132.75" customHeight="1" x14ac:dyDescent="0.35">
      <c r="C11" s="6" t="s">
        <v>20</v>
      </c>
      <c r="D11" s="10" t="s">
        <v>147</v>
      </c>
      <c r="E11" s="10" t="s">
        <v>158</v>
      </c>
      <c r="F11" s="10" t="s">
        <v>159</v>
      </c>
      <c r="G11" s="8">
        <v>14</v>
      </c>
      <c r="H11" s="8">
        <v>414</v>
      </c>
      <c r="I11" s="15">
        <f>G11/H11</f>
        <v>3.3816425120772944E-2</v>
      </c>
      <c r="J11" s="18" t="s">
        <v>161</v>
      </c>
      <c r="K11" s="17" t="s">
        <v>163</v>
      </c>
    </row>
    <row r="12" spans="1:11" s="4" customFormat="1" ht="124.5" customHeight="1" x14ac:dyDescent="0.35">
      <c r="C12" s="6" t="s">
        <v>20</v>
      </c>
      <c r="D12" s="10" t="s">
        <v>148</v>
      </c>
      <c r="E12" s="10" t="s">
        <v>158</v>
      </c>
      <c r="F12" s="10" t="s">
        <v>160</v>
      </c>
      <c r="G12" s="8">
        <v>1449</v>
      </c>
      <c r="H12" s="8">
        <v>1456</v>
      </c>
      <c r="I12" s="15">
        <f>G12/H12</f>
        <v>0.99519230769230771</v>
      </c>
      <c r="J12" s="18" t="s">
        <v>162</v>
      </c>
      <c r="K12" s="17" t="s">
        <v>163</v>
      </c>
    </row>
    <row r="13" spans="1:11" ht="232" x14ac:dyDescent="0.35">
      <c r="C13" s="6" t="s">
        <v>20</v>
      </c>
      <c r="D13" s="10" t="s">
        <v>28</v>
      </c>
      <c r="E13" s="10" t="s">
        <v>25</v>
      </c>
      <c r="F13" s="10" t="s">
        <v>34</v>
      </c>
      <c r="G13" s="8">
        <v>151</v>
      </c>
      <c r="H13" s="8">
        <v>100</v>
      </c>
      <c r="I13" s="15">
        <f>G13/H13</f>
        <v>1.51</v>
      </c>
      <c r="J13" s="18" t="s">
        <v>150</v>
      </c>
      <c r="K13" s="17" t="s">
        <v>163</v>
      </c>
    </row>
    <row r="14" spans="1:11" ht="101.5" x14ac:dyDescent="0.35">
      <c r="C14" s="6" t="s">
        <v>20</v>
      </c>
      <c r="D14" s="10" t="s">
        <v>24</v>
      </c>
      <c r="E14" s="10" t="s">
        <v>32</v>
      </c>
      <c r="F14" s="10" t="s">
        <v>33</v>
      </c>
      <c r="G14" s="8">
        <v>85</v>
      </c>
      <c r="H14" s="8">
        <v>90</v>
      </c>
      <c r="I14" s="15">
        <f>G14/H14</f>
        <v>0.94444444444444442</v>
      </c>
      <c r="J14" s="18" t="s">
        <v>202</v>
      </c>
      <c r="K14" s="17" t="s">
        <v>163</v>
      </c>
    </row>
    <row r="15" spans="1:11" ht="72.5" x14ac:dyDescent="0.35">
      <c r="C15" s="6" t="s">
        <v>20</v>
      </c>
      <c r="D15" s="10" t="s">
        <v>26</v>
      </c>
      <c r="E15" s="10" t="s">
        <v>25</v>
      </c>
      <c r="F15" s="10" t="s">
        <v>27</v>
      </c>
      <c r="G15" s="8">
        <v>67</v>
      </c>
      <c r="H15" s="8">
        <v>280</v>
      </c>
      <c r="I15" s="15">
        <f t="shared" ref="I15" si="0">G15/H15</f>
        <v>0.2392857142857143</v>
      </c>
      <c r="J15" s="18" t="s">
        <v>64</v>
      </c>
      <c r="K15" s="17" t="s">
        <v>163</v>
      </c>
    </row>
    <row r="16" spans="1:11" ht="58" x14ac:dyDescent="0.35">
      <c r="C16" s="6" t="s">
        <v>20</v>
      </c>
      <c r="D16" s="10" t="s">
        <v>151</v>
      </c>
      <c r="E16" s="10" t="s">
        <v>152</v>
      </c>
      <c r="F16" s="10" t="s">
        <v>23</v>
      </c>
      <c r="G16" s="7">
        <v>0.99199999999999999</v>
      </c>
      <c r="H16" s="7">
        <v>1</v>
      </c>
      <c r="I16" s="15">
        <f>G16/H16</f>
        <v>0.99199999999999999</v>
      </c>
      <c r="J16" s="18" t="s">
        <v>63</v>
      </c>
      <c r="K16" s="17" t="s">
        <v>163</v>
      </c>
    </row>
    <row r="17" spans="3:11" ht="87" x14ac:dyDescent="0.35">
      <c r="C17" s="6" t="s">
        <v>20</v>
      </c>
      <c r="D17" s="10" t="s">
        <v>29</v>
      </c>
      <c r="E17" s="10" t="s">
        <v>30</v>
      </c>
      <c r="F17" s="10" t="s">
        <v>31</v>
      </c>
      <c r="G17" s="7">
        <v>0.99199999999999999</v>
      </c>
      <c r="H17" s="7">
        <v>1</v>
      </c>
      <c r="I17" s="15">
        <f t="shared" ref="I17:I57" si="1">G17/H17</f>
        <v>0.99199999999999999</v>
      </c>
      <c r="J17" s="18" t="s">
        <v>63</v>
      </c>
      <c r="K17" s="17" t="s">
        <v>163</v>
      </c>
    </row>
    <row r="18" spans="3:11" ht="409.5" x14ac:dyDescent="0.35">
      <c r="C18" s="6" t="s">
        <v>20</v>
      </c>
      <c r="D18" s="10" t="s">
        <v>35</v>
      </c>
      <c r="E18" s="10" t="s">
        <v>40</v>
      </c>
      <c r="F18" s="10" t="s">
        <v>41</v>
      </c>
      <c r="G18" s="14">
        <v>4829</v>
      </c>
      <c r="H18" s="8">
        <v>9002</v>
      </c>
      <c r="I18" s="15">
        <f t="shared" si="1"/>
        <v>0.53643634747833813</v>
      </c>
      <c r="J18" s="18" t="s">
        <v>153</v>
      </c>
      <c r="K18" s="17" t="s">
        <v>199</v>
      </c>
    </row>
    <row r="19" spans="3:11" ht="58" x14ac:dyDescent="0.35">
      <c r="C19" s="6" t="s">
        <v>20</v>
      </c>
      <c r="D19" s="10" t="s">
        <v>42</v>
      </c>
      <c r="E19" s="10" t="s">
        <v>36</v>
      </c>
      <c r="F19" s="10" t="s">
        <v>43</v>
      </c>
      <c r="G19" s="14">
        <v>1</v>
      </c>
      <c r="H19" s="8">
        <v>1</v>
      </c>
      <c r="I19" s="15">
        <f t="shared" si="1"/>
        <v>1</v>
      </c>
      <c r="J19" s="18" t="s">
        <v>154</v>
      </c>
      <c r="K19" s="17" t="s">
        <v>163</v>
      </c>
    </row>
    <row r="20" spans="3:11" ht="43.5" x14ac:dyDescent="0.35">
      <c r="C20" s="6" t="s">
        <v>20</v>
      </c>
      <c r="D20" s="10" t="s">
        <v>37</v>
      </c>
      <c r="E20" s="10" t="s">
        <v>38</v>
      </c>
      <c r="F20" s="10" t="s">
        <v>39</v>
      </c>
      <c r="G20" s="14">
        <v>1</v>
      </c>
      <c r="H20" s="8">
        <v>3</v>
      </c>
      <c r="I20" s="15">
        <f t="shared" si="1"/>
        <v>0.33333333333333331</v>
      </c>
      <c r="J20" s="18" t="s">
        <v>65</v>
      </c>
      <c r="K20" s="17" t="s">
        <v>163</v>
      </c>
    </row>
    <row r="21" spans="3:11" ht="130.5" x14ac:dyDescent="0.35">
      <c r="C21" s="6" t="s">
        <v>21</v>
      </c>
      <c r="D21" s="10" t="s">
        <v>44</v>
      </c>
      <c r="E21" s="10" t="s">
        <v>57</v>
      </c>
      <c r="F21" s="10" t="s">
        <v>56</v>
      </c>
      <c r="G21" s="14">
        <v>9.11</v>
      </c>
      <c r="H21" s="8">
        <v>100</v>
      </c>
      <c r="I21" s="15">
        <f t="shared" si="1"/>
        <v>9.11E-2</v>
      </c>
      <c r="J21" s="18" t="s">
        <v>68</v>
      </c>
      <c r="K21" s="17" t="s">
        <v>163</v>
      </c>
    </row>
    <row r="22" spans="3:11" ht="130.5" x14ac:dyDescent="0.35">
      <c r="C22" s="6" t="s">
        <v>21</v>
      </c>
      <c r="D22" s="10" t="s">
        <v>45</v>
      </c>
      <c r="E22" s="10" t="s">
        <v>58</v>
      </c>
      <c r="F22" s="10" t="s">
        <v>59</v>
      </c>
      <c r="G22" s="14">
        <v>100</v>
      </c>
      <c r="H22" s="8">
        <v>100</v>
      </c>
      <c r="I22" s="15">
        <f t="shared" si="1"/>
        <v>1</v>
      </c>
      <c r="J22" s="18" t="s">
        <v>69</v>
      </c>
      <c r="K22" s="17" t="s">
        <v>163</v>
      </c>
    </row>
    <row r="23" spans="3:11" s="3" customFormat="1" ht="116" x14ac:dyDescent="0.35">
      <c r="C23" s="6" t="s">
        <v>21</v>
      </c>
      <c r="D23" s="10" t="s">
        <v>60</v>
      </c>
      <c r="E23" s="10" t="s">
        <v>61</v>
      </c>
      <c r="F23" s="10" t="s">
        <v>155</v>
      </c>
      <c r="G23" s="14">
        <v>24.03</v>
      </c>
      <c r="H23" s="8">
        <v>100</v>
      </c>
      <c r="I23" s="15">
        <f t="shared" si="1"/>
        <v>0.24030000000000001</v>
      </c>
      <c r="J23" s="18" t="s">
        <v>149</v>
      </c>
      <c r="K23" s="17" t="s">
        <v>163</v>
      </c>
    </row>
    <row r="24" spans="3:11" s="3" customFormat="1" ht="72.5" x14ac:dyDescent="0.35">
      <c r="C24" s="6" t="s">
        <v>21</v>
      </c>
      <c r="D24" s="10" t="s">
        <v>54</v>
      </c>
      <c r="E24" s="10" t="s">
        <v>55</v>
      </c>
      <c r="F24" s="10" t="s">
        <v>156</v>
      </c>
      <c r="G24" s="14">
        <v>56.98</v>
      </c>
      <c r="H24" s="8">
        <v>57.64</v>
      </c>
      <c r="I24" s="15">
        <f>G24/H24</f>
        <v>0.98854961832061061</v>
      </c>
      <c r="J24" s="18" t="s">
        <v>67</v>
      </c>
      <c r="K24" s="17" t="s">
        <v>163</v>
      </c>
    </row>
    <row r="25" spans="3:11" ht="116" x14ac:dyDescent="0.35">
      <c r="C25" s="6" t="s">
        <v>20</v>
      </c>
      <c r="D25" s="10" t="s">
        <v>46</v>
      </c>
      <c r="E25" s="10" t="s">
        <v>47</v>
      </c>
      <c r="F25" s="10" t="s">
        <v>48</v>
      </c>
      <c r="G25" s="14">
        <v>0</v>
      </c>
      <c r="H25" s="14">
        <v>7172</v>
      </c>
      <c r="I25" s="15">
        <f t="shared" si="1"/>
        <v>0</v>
      </c>
      <c r="J25" s="18" t="s">
        <v>66</v>
      </c>
      <c r="K25" s="17" t="s">
        <v>163</v>
      </c>
    </row>
    <row r="26" spans="3:11" ht="409.5" x14ac:dyDescent="0.35">
      <c r="C26" s="6" t="s">
        <v>20</v>
      </c>
      <c r="D26" s="10" t="s">
        <v>49</v>
      </c>
      <c r="E26" s="10" t="s">
        <v>50</v>
      </c>
      <c r="F26" s="10" t="s">
        <v>51</v>
      </c>
      <c r="G26" s="14">
        <v>89</v>
      </c>
      <c r="H26" s="14">
        <v>177</v>
      </c>
      <c r="I26" s="15">
        <f>G26/H26</f>
        <v>0.50282485875706218</v>
      </c>
      <c r="J26" s="18" t="s">
        <v>157</v>
      </c>
      <c r="K26" s="17" t="s">
        <v>163</v>
      </c>
    </row>
    <row r="27" spans="3:11" ht="101.5" x14ac:dyDescent="0.35">
      <c r="C27" s="6" t="s">
        <v>20</v>
      </c>
      <c r="D27" s="10" t="s">
        <v>52</v>
      </c>
      <c r="E27" s="10" t="s">
        <v>62</v>
      </c>
      <c r="F27" s="10" t="s">
        <v>53</v>
      </c>
      <c r="G27" s="14">
        <v>0</v>
      </c>
      <c r="H27" s="14">
        <v>72</v>
      </c>
      <c r="I27" s="15">
        <f t="shared" si="1"/>
        <v>0</v>
      </c>
      <c r="J27" s="18" t="s">
        <v>201</v>
      </c>
      <c r="K27" s="17" t="s">
        <v>163</v>
      </c>
    </row>
    <row r="28" spans="3:11" s="13" customFormat="1" ht="72.5" x14ac:dyDescent="0.35">
      <c r="C28" s="6" t="s">
        <v>20</v>
      </c>
      <c r="D28" s="10" t="s">
        <v>176</v>
      </c>
      <c r="E28" s="10" t="s">
        <v>189</v>
      </c>
      <c r="F28" s="17" t="s">
        <v>190</v>
      </c>
      <c r="G28" s="14">
        <v>100</v>
      </c>
      <c r="H28" s="14">
        <v>100</v>
      </c>
      <c r="I28" s="15">
        <f t="shared" ref="I28:I33" si="2">G28/H28</f>
        <v>1</v>
      </c>
      <c r="J28" s="18" t="s">
        <v>180</v>
      </c>
      <c r="K28" s="17" t="s">
        <v>163</v>
      </c>
    </row>
    <row r="29" spans="3:11" s="13" customFormat="1" ht="72.5" x14ac:dyDescent="0.35">
      <c r="C29" s="6" t="s">
        <v>20</v>
      </c>
      <c r="D29" s="10" t="s">
        <v>178</v>
      </c>
      <c r="E29" s="10" t="s">
        <v>191</v>
      </c>
      <c r="F29" s="10" t="s">
        <v>177</v>
      </c>
      <c r="G29" s="14">
        <v>100</v>
      </c>
      <c r="H29" s="14">
        <v>100</v>
      </c>
      <c r="I29" s="15">
        <f t="shared" si="2"/>
        <v>1</v>
      </c>
      <c r="J29" s="18" t="s">
        <v>179</v>
      </c>
      <c r="K29" s="17" t="s">
        <v>163</v>
      </c>
    </row>
    <row r="30" spans="3:11" s="13" customFormat="1" ht="72.5" x14ac:dyDescent="0.35">
      <c r="C30" s="6" t="s">
        <v>20</v>
      </c>
      <c r="D30" s="10" t="s">
        <v>181</v>
      </c>
      <c r="E30" s="10" t="s">
        <v>192</v>
      </c>
      <c r="F30" s="10" t="s">
        <v>177</v>
      </c>
      <c r="G30" s="14">
        <v>100</v>
      </c>
      <c r="H30" s="14">
        <v>100</v>
      </c>
      <c r="I30" s="15">
        <f t="shared" si="2"/>
        <v>1</v>
      </c>
      <c r="J30" s="18" t="s">
        <v>182</v>
      </c>
      <c r="K30" s="17" t="s">
        <v>163</v>
      </c>
    </row>
    <row r="31" spans="3:11" s="13" customFormat="1" ht="72.5" x14ac:dyDescent="0.35">
      <c r="C31" s="6" t="s">
        <v>20</v>
      </c>
      <c r="D31" s="10" t="s">
        <v>183</v>
      </c>
      <c r="E31" s="10" t="s">
        <v>196</v>
      </c>
      <c r="F31" s="10" t="s">
        <v>195</v>
      </c>
      <c r="G31" s="14">
        <v>100</v>
      </c>
      <c r="H31" s="14">
        <v>100</v>
      </c>
      <c r="I31" s="15">
        <f t="shared" si="2"/>
        <v>1</v>
      </c>
      <c r="J31" s="18" t="s">
        <v>184</v>
      </c>
      <c r="K31" s="17" t="s">
        <v>163</v>
      </c>
    </row>
    <row r="32" spans="3:11" s="13" customFormat="1" ht="72.5" x14ac:dyDescent="0.35">
      <c r="C32" s="6" t="s">
        <v>20</v>
      </c>
      <c r="D32" s="10" t="s">
        <v>185</v>
      </c>
      <c r="E32" s="10" t="s">
        <v>193</v>
      </c>
      <c r="F32" s="10" t="s">
        <v>194</v>
      </c>
      <c r="G32" s="14">
        <v>100</v>
      </c>
      <c r="H32" s="14">
        <v>100</v>
      </c>
      <c r="I32" s="15">
        <f t="shared" si="2"/>
        <v>1</v>
      </c>
      <c r="J32" s="18" t="s">
        <v>186</v>
      </c>
      <c r="K32" s="17" t="s">
        <v>163</v>
      </c>
    </row>
    <row r="33" spans="3:11" s="13" customFormat="1" ht="72.5" x14ac:dyDescent="0.35">
      <c r="C33" s="6" t="s">
        <v>20</v>
      </c>
      <c r="D33" s="10" t="s">
        <v>187</v>
      </c>
      <c r="E33" s="10" t="s">
        <v>198</v>
      </c>
      <c r="F33" s="10" t="s">
        <v>197</v>
      </c>
      <c r="G33" s="14">
        <v>100</v>
      </c>
      <c r="H33" s="14">
        <v>100</v>
      </c>
      <c r="I33" s="15">
        <f t="shared" si="2"/>
        <v>1</v>
      </c>
      <c r="J33" s="18" t="s">
        <v>188</v>
      </c>
      <c r="K33" s="17" t="s">
        <v>163</v>
      </c>
    </row>
    <row r="34" spans="3:11" s="21" customFormat="1" ht="87" x14ac:dyDescent="0.35">
      <c r="C34" s="6" t="s">
        <v>20</v>
      </c>
      <c r="D34" s="17" t="s">
        <v>70</v>
      </c>
      <c r="E34" s="18" t="s">
        <v>115</v>
      </c>
      <c r="F34" s="17" t="s">
        <v>116</v>
      </c>
      <c r="G34" s="14">
        <v>5</v>
      </c>
      <c r="H34" s="14">
        <v>5</v>
      </c>
      <c r="I34" s="15">
        <f t="shared" si="1"/>
        <v>1</v>
      </c>
      <c r="J34" s="18" t="s">
        <v>132</v>
      </c>
      <c r="K34" s="17" t="s">
        <v>164</v>
      </c>
    </row>
    <row r="35" spans="3:11" ht="116" x14ac:dyDescent="0.35">
      <c r="C35" s="6" t="s">
        <v>20</v>
      </c>
      <c r="D35" s="17" t="s">
        <v>94</v>
      </c>
      <c r="E35" s="18" t="s">
        <v>71</v>
      </c>
      <c r="F35" s="17" t="s">
        <v>165</v>
      </c>
      <c r="G35" s="14">
        <v>20</v>
      </c>
      <c r="H35" s="16">
        <v>20</v>
      </c>
      <c r="I35" s="15">
        <f t="shared" si="1"/>
        <v>1</v>
      </c>
      <c r="J35" s="18" t="s">
        <v>132</v>
      </c>
      <c r="K35" s="17" t="s">
        <v>164</v>
      </c>
    </row>
    <row r="36" spans="3:11" ht="101.5" x14ac:dyDescent="0.35">
      <c r="C36" s="6" t="s">
        <v>20</v>
      </c>
      <c r="D36" s="17" t="s">
        <v>72</v>
      </c>
      <c r="E36" s="18" t="s">
        <v>117</v>
      </c>
      <c r="F36" s="17" t="s">
        <v>118</v>
      </c>
      <c r="G36" s="14">
        <v>30</v>
      </c>
      <c r="H36" s="14">
        <v>30</v>
      </c>
      <c r="I36" s="15">
        <f t="shared" si="1"/>
        <v>1</v>
      </c>
      <c r="J36" s="18" t="s">
        <v>133</v>
      </c>
      <c r="K36" s="17" t="s">
        <v>164</v>
      </c>
    </row>
    <row r="37" spans="3:11" ht="87" x14ac:dyDescent="0.35">
      <c r="C37" s="6" t="s">
        <v>20</v>
      </c>
      <c r="D37" s="17" t="s">
        <v>73</v>
      </c>
      <c r="E37" s="18" t="s">
        <v>119</v>
      </c>
      <c r="F37" s="17" t="s">
        <v>120</v>
      </c>
      <c r="G37" s="14">
        <v>100</v>
      </c>
      <c r="H37" s="14">
        <v>100</v>
      </c>
      <c r="I37" s="15">
        <f t="shared" si="1"/>
        <v>1</v>
      </c>
      <c r="J37" s="18" t="s">
        <v>134</v>
      </c>
      <c r="K37" s="17" t="s">
        <v>164</v>
      </c>
    </row>
    <row r="38" spans="3:11" ht="43.5" x14ac:dyDescent="0.35">
      <c r="C38" s="6" t="s">
        <v>20</v>
      </c>
      <c r="D38" s="17" t="s">
        <v>74</v>
      </c>
      <c r="E38" s="18" t="s">
        <v>121</v>
      </c>
      <c r="F38" s="17" t="s">
        <v>166</v>
      </c>
      <c r="G38" s="14">
        <v>50</v>
      </c>
      <c r="H38" s="14">
        <v>50</v>
      </c>
      <c r="I38" s="15">
        <f t="shared" si="1"/>
        <v>1</v>
      </c>
      <c r="J38" s="18" t="s">
        <v>135</v>
      </c>
      <c r="K38" s="17" t="s">
        <v>164</v>
      </c>
    </row>
    <row r="39" spans="3:11" ht="72.5" x14ac:dyDescent="0.35">
      <c r="C39" s="6" t="s">
        <v>20</v>
      </c>
      <c r="D39" s="17" t="s">
        <v>75</v>
      </c>
      <c r="E39" s="18" t="s">
        <v>93</v>
      </c>
      <c r="F39" s="17" t="s">
        <v>76</v>
      </c>
      <c r="G39" s="14">
        <v>20</v>
      </c>
      <c r="H39" s="14">
        <v>20</v>
      </c>
      <c r="I39" s="15">
        <f t="shared" si="1"/>
        <v>1</v>
      </c>
      <c r="J39" s="18" t="s">
        <v>136</v>
      </c>
      <c r="K39" s="17" t="s">
        <v>164</v>
      </c>
    </row>
    <row r="40" spans="3:11" ht="58" x14ac:dyDescent="0.35">
      <c r="C40" s="6" t="s">
        <v>20</v>
      </c>
      <c r="D40" s="17" t="s">
        <v>122</v>
      </c>
      <c r="E40" s="18" t="s">
        <v>77</v>
      </c>
      <c r="F40" s="17" t="s">
        <v>167</v>
      </c>
      <c r="G40" s="14">
        <v>433</v>
      </c>
      <c r="H40" s="14">
        <v>300</v>
      </c>
      <c r="I40" s="15">
        <f t="shared" si="1"/>
        <v>1.4433333333333334</v>
      </c>
      <c r="J40" s="18" t="s">
        <v>123</v>
      </c>
      <c r="K40" s="17" t="s">
        <v>164</v>
      </c>
    </row>
    <row r="41" spans="3:11" ht="43.5" x14ac:dyDescent="0.35">
      <c r="C41" s="6" t="s">
        <v>20</v>
      </c>
      <c r="D41" s="17" t="s">
        <v>96</v>
      </c>
      <c r="E41" s="18" t="s">
        <v>78</v>
      </c>
      <c r="F41" s="17" t="s">
        <v>168</v>
      </c>
      <c r="G41" s="14">
        <v>1</v>
      </c>
      <c r="H41" s="14">
        <v>1</v>
      </c>
      <c r="I41" s="15">
        <f t="shared" si="1"/>
        <v>1</v>
      </c>
      <c r="J41" s="18" t="s">
        <v>137</v>
      </c>
      <c r="K41" s="17" t="s">
        <v>164</v>
      </c>
    </row>
    <row r="42" spans="3:11" ht="72.5" x14ac:dyDescent="0.35">
      <c r="C42" s="6" t="s">
        <v>20</v>
      </c>
      <c r="D42" s="17" t="s">
        <v>95</v>
      </c>
      <c r="E42" s="18" t="s">
        <v>80</v>
      </c>
      <c r="F42" s="17" t="s">
        <v>169</v>
      </c>
      <c r="G42" s="14">
        <v>1</v>
      </c>
      <c r="H42" s="14">
        <v>1</v>
      </c>
      <c r="I42" s="15">
        <f t="shared" si="1"/>
        <v>1</v>
      </c>
      <c r="J42" s="18" t="s">
        <v>138</v>
      </c>
      <c r="K42" s="17" t="s">
        <v>164</v>
      </c>
    </row>
    <row r="43" spans="3:11" s="3" customFormat="1" ht="43.5" x14ac:dyDescent="0.35">
      <c r="C43" s="6" t="s">
        <v>21</v>
      </c>
      <c r="D43" s="17" t="s">
        <v>97</v>
      </c>
      <c r="E43" s="18" t="s">
        <v>98</v>
      </c>
      <c r="F43" s="17" t="s">
        <v>170</v>
      </c>
      <c r="G43" s="14">
        <v>433</v>
      </c>
      <c r="H43" s="14">
        <v>300</v>
      </c>
      <c r="I43" s="15">
        <f t="shared" ref="I43" si="3">G43/H43</f>
        <v>1.4433333333333334</v>
      </c>
      <c r="J43" s="19" t="s">
        <v>200</v>
      </c>
      <c r="K43" s="17" t="s">
        <v>164</v>
      </c>
    </row>
    <row r="44" spans="3:11" ht="72.5" x14ac:dyDescent="0.35">
      <c r="C44" s="6" t="s">
        <v>20</v>
      </c>
      <c r="D44" s="17" t="s">
        <v>79</v>
      </c>
      <c r="E44" s="18" t="s">
        <v>99</v>
      </c>
      <c r="F44" s="17" t="s">
        <v>171</v>
      </c>
      <c r="G44" s="14">
        <v>410</v>
      </c>
      <c r="H44" s="14">
        <v>174</v>
      </c>
      <c r="I44" s="15">
        <f t="shared" si="1"/>
        <v>2.3563218390804597</v>
      </c>
      <c r="J44" s="18" t="s">
        <v>139</v>
      </c>
      <c r="K44" s="17" t="s">
        <v>164</v>
      </c>
    </row>
    <row r="45" spans="3:11" ht="72.5" x14ac:dyDescent="0.35">
      <c r="C45" s="6" t="s">
        <v>20</v>
      </c>
      <c r="D45" s="17" t="s">
        <v>81</v>
      </c>
      <c r="E45" s="18" t="s">
        <v>100</v>
      </c>
      <c r="F45" s="17" t="s">
        <v>172</v>
      </c>
      <c r="G45" s="14">
        <v>55</v>
      </c>
      <c r="H45" s="14">
        <v>54</v>
      </c>
      <c r="I45" s="15">
        <f t="shared" si="1"/>
        <v>1.0185185185185186</v>
      </c>
      <c r="J45" s="18" t="s">
        <v>140</v>
      </c>
      <c r="K45" s="17" t="s">
        <v>164</v>
      </c>
    </row>
    <row r="46" spans="3:11" ht="72.5" x14ac:dyDescent="0.35">
      <c r="C46" s="6" t="s">
        <v>20</v>
      </c>
      <c r="D46" s="17" t="s">
        <v>82</v>
      </c>
      <c r="E46" s="18" t="s">
        <v>101</v>
      </c>
      <c r="F46" s="17" t="s">
        <v>173</v>
      </c>
      <c r="G46" s="14">
        <v>27</v>
      </c>
      <c r="H46" s="14">
        <v>28</v>
      </c>
      <c r="I46" s="15">
        <f t="shared" si="1"/>
        <v>0.9642857142857143</v>
      </c>
      <c r="J46" s="18" t="s">
        <v>141</v>
      </c>
      <c r="K46" s="17" t="s">
        <v>164</v>
      </c>
    </row>
    <row r="47" spans="3:11" ht="72.5" x14ac:dyDescent="0.35">
      <c r="C47" s="6" t="s">
        <v>20</v>
      </c>
      <c r="D47" s="17" t="s">
        <v>83</v>
      </c>
      <c r="E47" s="18" t="s">
        <v>102</v>
      </c>
      <c r="F47" s="17" t="s">
        <v>175</v>
      </c>
      <c r="G47" s="14">
        <v>1484</v>
      </c>
      <c r="H47" s="14">
        <v>1497</v>
      </c>
      <c r="I47" s="15">
        <f t="shared" si="1"/>
        <v>0.99131596526386101</v>
      </c>
      <c r="J47" s="18" t="s">
        <v>142</v>
      </c>
      <c r="K47" s="17" t="s">
        <v>164</v>
      </c>
    </row>
    <row r="48" spans="3:11" ht="58" x14ac:dyDescent="0.35">
      <c r="C48" s="6" t="s">
        <v>21</v>
      </c>
      <c r="D48" s="17" t="s">
        <v>84</v>
      </c>
      <c r="E48" s="18" t="s">
        <v>104</v>
      </c>
      <c r="F48" s="17" t="s">
        <v>103</v>
      </c>
      <c r="G48" s="14">
        <v>1</v>
      </c>
      <c r="H48" s="14">
        <v>1</v>
      </c>
      <c r="I48" s="15">
        <f t="shared" si="1"/>
        <v>1</v>
      </c>
      <c r="J48" s="18" t="s">
        <v>124</v>
      </c>
      <c r="K48" s="17" t="s">
        <v>164</v>
      </c>
    </row>
    <row r="49" spans="3:11" ht="145" x14ac:dyDescent="0.35">
      <c r="C49" s="6" t="s">
        <v>20</v>
      </c>
      <c r="D49" s="17" t="s">
        <v>114</v>
      </c>
      <c r="E49" s="18" t="s">
        <v>107</v>
      </c>
      <c r="F49" s="17" t="s">
        <v>174</v>
      </c>
      <c r="G49" s="14">
        <v>17000</v>
      </c>
      <c r="H49" s="14">
        <v>17350.599999999999</v>
      </c>
      <c r="I49" s="15">
        <f t="shared" si="1"/>
        <v>0.97979320599863995</v>
      </c>
      <c r="J49" s="18" t="s">
        <v>143</v>
      </c>
      <c r="K49" s="17" t="s">
        <v>164</v>
      </c>
    </row>
    <row r="50" spans="3:11" ht="99.75" customHeight="1" x14ac:dyDescent="0.35">
      <c r="C50" s="6" t="s">
        <v>20</v>
      </c>
      <c r="D50" s="17" t="s">
        <v>85</v>
      </c>
      <c r="E50" s="18" t="s">
        <v>107</v>
      </c>
      <c r="F50" s="17" t="s">
        <v>174</v>
      </c>
      <c r="G50" s="14">
        <v>17000</v>
      </c>
      <c r="H50" s="14">
        <v>17305.599999999999</v>
      </c>
      <c r="I50" s="15">
        <f t="shared" si="1"/>
        <v>0.98234097633136108</v>
      </c>
      <c r="J50" s="18" t="s">
        <v>144</v>
      </c>
      <c r="K50" s="17" t="s">
        <v>164</v>
      </c>
    </row>
    <row r="51" spans="3:11" ht="101.5" x14ac:dyDescent="0.35">
      <c r="C51" s="6" t="s">
        <v>21</v>
      </c>
      <c r="D51" s="17" t="s">
        <v>85</v>
      </c>
      <c r="E51" s="18" t="s">
        <v>86</v>
      </c>
      <c r="F51" s="17" t="s">
        <v>108</v>
      </c>
      <c r="G51" s="14">
        <v>96.69</v>
      </c>
      <c r="H51" s="14">
        <v>100</v>
      </c>
      <c r="I51" s="15">
        <f t="shared" si="1"/>
        <v>0.96689999999999998</v>
      </c>
      <c r="J51" s="9" t="s">
        <v>145</v>
      </c>
      <c r="K51" s="17" t="s">
        <v>164</v>
      </c>
    </row>
    <row r="52" spans="3:11" ht="29" x14ac:dyDescent="0.35">
      <c r="C52" s="6" t="s">
        <v>21</v>
      </c>
      <c r="D52" s="17" t="s">
        <v>105</v>
      </c>
      <c r="E52" s="18" t="s">
        <v>106</v>
      </c>
      <c r="F52" s="17" t="s">
        <v>125</v>
      </c>
      <c r="G52" s="14">
        <v>189</v>
      </c>
      <c r="H52" s="14">
        <v>194</v>
      </c>
      <c r="I52" s="15">
        <f t="shared" si="1"/>
        <v>0.97422680412371132</v>
      </c>
      <c r="J52" s="18" t="s">
        <v>87</v>
      </c>
      <c r="K52" s="17" t="s">
        <v>164</v>
      </c>
    </row>
    <row r="53" spans="3:11" ht="101.5" x14ac:dyDescent="0.35">
      <c r="C53" s="6" t="s">
        <v>20</v>
      </c>
      <c r="D53" s="17" t="s">
        <v>88</v>
      </c>
      <c r="E53" s="18" t="s">
        <v>109</v>
      </c>
      <c r="F53" s="17" t="s">
        <v>126</v>
      </c>
      <c r="G53" s="14">
        <v>10</v>
      </c>
      <c r="H53" s="14">
        <v>10</v>
      </c>
      <c r="I53" s="15">
        <f t="shared" si="1"/>
        <v>1</v>
      </c>
      <c r="J53" s="18" t="s">
        <v>146</v>
      </c>
      <c r="K53" s="17" t="s">
        <v>164</v>
      </c>
    </row>
    <row r="54" spans="3:11" ht="101.5" x14ac:dyDescent="0.35">
      <c r="C54" s="6" t="s">
        <v>20</v>
      </c>
      <c r="D54" s="17" t="s">
        <v>89</v>
      </c>
      <c r="E54" s="18" t="s">
        <v>110</v>
      </c>
      <c r="F54" s="17" t="s">
        <v>127</v>
      </c>
      <c r="G54" s="14">
        <v>10</v>
      </c>
      <c r="H54" s="14">
        <v>10</v>
      </c>
      <c r="I54" s="15">
        <f t="shared" si="1"/>
        <v>1</v>
      </c>
      <c r="J54" s="18" t="s">
        <v>128</v>
      </c>
      <c r="K54" s="17" t="s">
        <v>164</v>
      </c>
    </row>
    <row r="55" spans="3:11" ht="116" x14ac:dyDescent="0.35">
      <c r="C55" s="6" t="s">
        <v>20</v>
      </c>
      <c r="D55" s="17" t="s">
        <v>90</v>
      </c>
      <c r="E55" s="18" t="s">
        <v>111</v>
      </c>
      <c r="F55" s="17" t="s">
        <v>129</v>
      </c>
      <c r="G55" s="14">
        <v>10</v>
      </c>
      <c r="H55" s="14">
        <v>10</v>
      </c>
      <c r="I55" s="15">
        <f t="shared" si="1"/>
        <v>1</v>
      </c>
      <c r="J55" s="18" t="s">
        <v>128</v>
      </c>
      <c r="K55" s="17" t="s">
        <v>164</v>
      </c>
    </row>
    <row r="56" spans="3:11" ht="145" x14ac:dyDescent="0.35">
      <c r="C56" s="6" t="s">
        <v>20</v>
      </c>
      <c r="D56" s="17" t="s">
        <v>91</v>
      </c>
      <c r="E56" s="18" t="s">
        <v>112</v>
      </c>
      <c r="F56" s="17" t="s">
        <v>130</v>
      </c>
      <c r="G56" s="14">
        <v>1.5</v>
      </c>
      <c r="H56" s="14">
        <v>1.5</v>
      </c>
      <c r="I56" s="15">
        <f t="shared" si="1"/>
        <v>1</v>
      </c>
      <c r="J56" s="18" t="s">
        <v>128</v>
      </c>
      <c r="K56" s="17" t="s">
        <v>164</v>
      </c>
    </row>
    <row r="57" spans="3:11" ht="101.5" x14ac:dyDescent="0.35">
      <c r="C57" s="6" t="s">
        <v>20</v>
      </c>
      <c r="D57" s="17" t="s">
        <v>92</v>
      </c>
      <c r="E57" s="18" t="s">
        <v>113</v>
      </c>
      <c r="F57" s="17" t="s">
        <v>131</v>
      </c>
      <c r="G57" s="14">
        <v>5</v>
      </c>
      <c r="H57" s="14">
        <v>5</v>
      </c>
      <c r="I57" s="15">
        <f t="shared" si="1"/>
        <v>1</v>
      </c>
      <c r="J57" s="18" t="s">
        <v>128</v>
      </c>
      <c r="K57" s="17" t="s">
        <v>164</v>
      </c>
    </row>
    <row r="58" spans="3:11" s="12" customFormat="1" x14ac:dyDescent="0.35">
      <c r="C58" s="11"/>
      <c r="G58" s="23"/>
      <c r="H58" s="23"/>
      <c r="I58" s="23"/>
    </row>
    <row r="59" spans="3:11" s="12" customFormat="1" x14ac:dyDescent="0.35">
      <c r="C59" s="11"/>
      <c r="G59" s="23"/>
      <c r="H59" s="23"/>
      <c r="I59" s="23"/>
    </row>
    <row r="60" spans="3:11" s="12" customFormat="1" x14ac:dyDescent="0.35">
      <c r="C60" s="11"/>
      <c r="G60" s="23"/>
      <c r="H60" s="23"/>
      <c r="I60" s="23"/>
    </row>
    <row r="61" spans="3:11" s="12" customFormat="1" x14ac:dyDescent="0.35">
      <c r="C61" s="11"/>
      <c r="G61" s="23"/>
      <c r="H61" s="23"/>
      <c r="I61" s="23"/>
    </row>
    <row r="62" spans="3:11" s="12" customFormat="1" x14ac:dyDescent="0.35">
      <c r="C62" s="11"/>
      <c r="G62" s="23"/>
      <c r="H62" s="23"/>
      <c r="I62" s="23"/>
    </row>
    <row r="63" spans="3:11" s="12" customFormat="1" x14ac:dyDescent="0.35">
      <c r="C63" s="11"/>
      <c r="G63" s="23"/>
      <c r="H63" s="23"/>
      <c r="I63" s="23"/>
    </row>
    <row r="64" spans="3:11" s="12" customFormat="1" x14ac:dyDescent="0.35">
      <c r="C64" s="11"/>
      <c r="G64" s="23"/>
      <c r="H64" s="23"/>
      <c r="I64" s="23"/>
    </row>
    <row r="65" spans="3:9" s="12" customFormat="1" x14ac:dyDescent="0.35">
      <c r="C65" s="11"/>
      <c r="G65" s="23"/>
      <c r="H65" s="23"/>
      <c r="I65" s="23"/>
    </row>
    <row r="66" spans="3:9" s="12" customFormat="1" x14ac:dyDescent="0.35">
      <c r="C66" s="11"/>
      <c r="G66" s="23"/>
      <c r="H66" s="23"/>
      <c r="I66" s="23"/>
    </row>
    <row r="351003" spans="1:1" x14ac:dyDescent="0.35">
      <c r="A351003" t="s">
        <v>20</v>
      </c>
    </row>
    <row r="351004" spans="1:1" x14ac:dyDescent="0.35">
      <c r="A351004" t="s">
        <v>21</v>
      </c>
    </row>
    <row r="351005" spans="1:1" x14ac:dyDescent="0.35">
      <c r="A351005" t="s">
        <v>22</v>
      </c>
    </row>
  </sheetData>
  <mergeCells count="1">
    <mergeCell ref="B8:K8"/>
  </mergeCells>
  <dataValidations count="2">
    <dataValidation type="textLength" allowBlank="1" showInputMessage="1" showErrorMessage="1" errorTitle="Entrada no válida" error="Escriba un texto " promptTitle="Cualquier contenido" sqref="D11:H17" xr:uid="{00000000-0002-0000-0000-000000000000}">
      <formula1>0</formula1>
      <formula2>4000</formula2>
    </dataValidation>
    <dataValidation type="list" allowBlank="1" showInputMessage="1" showErrorMessage="1" errorTitle="Entrada no válida" error="Por favor seleccione un elemento de la lista" promptTitle="Seleccione un elemento de la lista" sqref="C11:C17" xr:uid="{00000000-0002-0000-0000-000001000000}">
      <formula1>$A$351032:$A$351035</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CB-0404  INDICADORES DE GEST...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dc:creator>
  <cp:lastModifiedBy>User</cp:lastModifiedBy>
  <dcterms:created xsi:type="dcterms:W3CDTF">2021-01-28T20:39:44Z</dcterms:created>
  <dcterms:modified xsi:type="dcterms:W3CDTF">2021-03-17T23:43:11Z</dcterms:modified>
</cp:coreProperties>
</file>